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sise.envir.ee\Kasutajad$\KA\60207080832\Desktop\"/>
    </mc:Choice>
  </mc:AlternateContent>
  <xr:revisionPtr revIDLastSave="0" documentId="13_ncr:1_{BFDABDB4-051F-43E6-8436-2ADB47CB1DDA}" xr6:coauthVersionLast="47" xr6:coauthVersionMax="47" xr10:uidLastSave="{00000000-0000-0000-0000-000000000000}"/>
  <bookViews>
    <workbookView xWindow="3900" yWindow="1725" windowWidth="22410" windowHeight="13965" xr2:uid="{00000000-000D-0000-FFFF-FFFF00000000}"/>
  </bookViews>
  <sheets>
    <sheet name="Põder" sheetId="8" r:id="rId1"/>
    <sheet name="Metssiga" sheetId="5" r:id="rId2"/>
    <sheet name="Metskits" sheetId="6" r:id="rId3"/>
    <sheet name="Punahirv" sheetId="7" r:id="rId4"/>
  </sheets>
  <definedNames>
    <definedName name="_xlnm._FilterDatabase" localSheetId="2" hidden="1">Metskits!$A$6:$B$6</definedName>
    <definedName name="_xlnm._FilterDatabase" localSheetId="1" hidden="1">Metssiga!$A$6:$B$6</definedName>
    <definedName name="_xlnm._FilterDatabase" localSheetId="3" hidden="1">Punahirv!$A$2:$B$5</definedName>
    <definedName name="_xlnm._FilterDatabase" localSheetId="0" hidden="1">Põder!$A$6:$B$369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08" i="5" l="1"/>
  <c r="AR308" i="8"/>
  <c r="AO144" i="7"/>
  <c r="O169" i="7"/>
  <c r="AO8" i="6" l="1"/>
  <c r="AO9" i="6"/>
  <c r="AO10" i="6"/>
  <c r="AO12" i="6"/>
  <c r="AO13" i="6"/>
  <c r="AO14" i="6"/>
  <c r="AO15" i="6"/>
  <c r="AO16" i="6"/>
  <c r="AO17" i="6"/>
  <c r="AO18" i="6"/>
  <c r="AO19" i="6"/>
  <c r="AO21" i="6"/>
  <c r="AO22" i="6"/>
  <c r="AO23" i="6"/>
  <c r="AO24" i="6"/>
  <c r="AO25" i="6"/>
  <c r="AO26" i="6"/>
  <c r="AO27" i="6"/>
  <c r="AO28" i="6"/>
  <c r="AO29" i="6"/>
  <c r="AO30" i="6"/>
  <c r="AO31" i="6"/>
  <c r="AO32" i="6"/>
  <c r="AO33" i="6"/>
  <c r="AO34" i="6"/>
  <c r="AO35" i="6"/>
  <c r="AO36" i="6"/>
  <c r="AO37" i="6"/>
  <c r="AO38" i="6"/>
  <c r="AO39" i="6"/>
  <c r="AO40" i="6"/>
  <c r="AO41" i="6"/>
  <c r="AO42" i="6"/>
  <c r="AO43" i="6"/>
  <c r="AO44" i="6"/>
  <c r="AO45" i="6"/>
  <c r="AO46" i="6"/>
  <c r="AO47" i="6"/>
  <c r="AO48" i="6"/>
  <c r="AO49" i="6"/>
  <c r="AO50" i="6"/>
  <c r="AO51" i="6"/>
  <c r="AO52" i="6"/>
  <c r="AO53" i="6"/>
  <c r="AO54" i="6"/>
  <c r="AO55" i="6"/>
  <c r="AO56" i="6"/>
  <c r="AO58" i="6"/>
  <c r="AO59" i="6"/>
  <c r="AO60" i="6"/>
  <c r="AO61" i="6"/>
  <c r="AO62" i="6"/>
  <c r="AO63" i="6"/>
  <c r="AO64" i="6"/>
  <c r="AO65" i="6"/>
  <c r="AO66" i="6"/>
  <c r="AO68" i="6"/>
  <c r="AO69" i="6"/>
  <c r="AO70" i="6"/>
  <c r="AO71" i="6"/>
  <c r="AO72" i="6"/>
  <c r="AO73" i="6"/>
  <c r="AO74" i="6"/>
  <c r="AO75" i="6"/>
  <c r="AO76" i="6"/>
  <c r="AO77" i="6"/>
  <c r="AO78" i="6"/>
  <c r="AO79" i="6"/>
  <c r="AO80" i="6"/>
  <c r="AO81" i="6"/>
  <c r="AO82" i="6"/>
  <c r="AO83" i="6"/>
  <c r="AO84" i="6"/>
  <c r="AO85" i="6"/>
  <c r="AO86" i="6"/>
  <c r="AO87" i="6"/>
  <c r="AO88" i="6"/>
  <c r="AO89" i="6"/>
  <c r="AO90" i="6"/>
  <c r="AO91" i="6"/>
  <c r="AO92" i="6"/>
  <c r="AO93" i="6"/>
  <c r="AO94" i="6"/>
  <c r="AO95" i="6"/>
  <c r="AO96" i="6"/>
  <c r="AO97" i="6"/>
  <c r="AO98" i="6"/>
  <c r="AO99" i="6"/>
  <c r="AO100" i="6"/>
  <c r="AO101" i="6"/>
  <c r="AO102" i="6"/>
  <c r="AO103" i="6"/>
  <c r="AO104" i="6"/>
  <c r="AO105" i="6"/>
  <c r="AO106" i="6"/>
  <c r="AO107" i="6"/>
  <c r="AO108" i="6"/>
  <c r="AO109" i="6"/>
  <c r="AO110" i="6"/>
  <c r="AO111" i="6"/>
  <c r="AO112" i="6"/>
  <c r="AO113" i="6"/>
  <c r="AO114" i="6"/>
  <c r="AO115" i="6"/>
  <c r="AO116" i="6"/>
  <c r="AO117" i="6"/>
  <c r="AO118" i="6"/>
  <c r="AO119" i="6"/>
  <c r="AO120" i="6"/>
  <c r="AO121" i="6"/>
  <c r="AO122" i="6"/>
  <c r="AO123" i="6"/>
  <c r="AO124" i="6"/>
  <c r="AO125" i="6"/>
  <c r="AO126" i="6"/>
  <c r="AO128" i="6"/>
  <c r="AO129" i="6"/>
  <c r="AO130" i="6"/>
  <c r="AO131" i="6"/>
  <c r="AO132" i="6"/>
  <c r="AO133" i="6"/>
  <c r="AO134" i="6"/>
  <c r="AO135" i="6"/>
  <c r="AO136" i="6"/>
  <c r="AO137" i="6"/>
  <c r="AO138" i="6"/>
  <c r="AO139" i="6"/>
  <c r="AO140" i="6"/>
  <c r="AO141" i="6"/>
  <c r="AO142" i="6"/>
  <c r="AO143" i="6"/>
  <c r="AO144" i="6"/>
  <c r="AO145" i="6"/>
  <c r="AO146" i="6"/>
  <c r="AO147" i="6"/>
  <c r="AO148" i="6"/>
  <c r="AO149" i="6"/>
  <c r="AO150" i="6"/>
  <c r="AO151" i="6"/>
  <c r="AO152" i="6"/>
  <c r="AO153" i="6"/>
  <c r="AO154" i="6"/>
  <c r="AO155" i="6"/>
  <c r="AO156" i="6"/>
  <c r="AO157" i="6"/>
  <c r="AO158" i="6"/>
  <c r="AO159" i="6"/>
  <c r="AO160" i="6"/>
  <c r="AO161" i="6"/>
  <c r="AO162" i="6"/>
  <c r="AO163" i="6"/>
  <c r="AO164" i="6"/>
  <c r="AO165" i="6"/>
  <c r="AO166" i="6"/>
  <c r="AO167" i="6"/>
  <c r="AO168" i="6"/>
  <c r="AO169" i="6"/>
  <c r="AO170" i="6"/>
  <c r="AO171" i="6"/>
  <c r="AO172" i="6"/>
  <c r="AO173" i="6"/>
  <c r="AO174" i="6"/>
  <c r="AO175" i="6"/>
  <c r="AO176" i="6"/>
  <c r="AO177" i="6"/>
  <c r="AO178" i="6"/>
  <c r="AO179" i="6"/>
  <c r="AO180" i="6"/>
  <c r="AO181" i="6"/>
  <c r="AO182" i="6"/>
  <c r="AO183" i="6"/>
  <c r="AO184" i="6"/>
  <c r="AO185" i="6"/>
  <c r="AO186" i="6"/>
  <c r="AO187" i="6"/>
  <c r="AO189" i="6"/>
  <c r="AO190" i="6"/>
  <c r="AO191" i="6"/>
  <c r="AO192" i="6"/>
  <c r="AO193" i="6"/>
  <c r="AO194" i="6"/>
  <c r="AO195" i="6"/>
  <c r="AO196" i="6"/>
  <c r="AO197" i="6"/>
  <c r="AO198" i="6"/>
  <c r="AO199" i="6"/>
  <c r="AO200" i="6"/>
  <c r="AO201" i="6"/>
  <c r="AO202" i="6"/>
  <c r="AO203" i="6"/>
  <c r="AO204" i="6"/>
  <c r="AO205" i="6"/>
  <c r="AO206" i="6"/>
  <c r="AO207" i="6"/>
  <c r="AO208" i="6"/>
  <c r="AO209" i="6"/>
  <c r="AO210" i="6"/>
  <c r="AO211" i="6"/>
  <c r="AO212" i="6"/>
  <c r="AO213" i="6"/>
  <c r="AO214" i="6"/>
  <c r="AO215" i="6"/>
  <c r="AO216" i="6"/>
  <c r="AO217" i="6"/>
  <c r="AO218" i="6"/>
  <c r="AO219" i="6"/>
  <c r="AO220" i="6"/>
  <c r="AO221" i="6"/>
  <c r="AO222" i="6"/>
  <c r="AO223" i="6"/>
  <c r="AO224" i="6"/>
  <c r="AO225" i="6"/>
  <c r="AO226" i="6"/>
  <c r="AO227" i="6"/>
  <c r="AO228" i="6"/>
  <c r="AO229" i="6"/>
  <c r="AO230" i="6"/>
  <c r="AO231" i="6"/>
  <c r="AO232" i="6"/>
  <c r="AO233" i="6"/>
  <c r="AO234" i="6"/>
  <c r="AO235" i="6"/>
  <c r="AO236" i="6"/>
  <c r="AO237" i="6"/>
  <c r="AO238" i="6"/>
  <c r="AO239" i="6"/>
  <c r="AO240" i="6"/>
  <c r="AO241" i="6"/>
  <c r="AO242" i="6"/>
  <c r="AO243" i="6"/>
  <c r="AO244" i="6"/>
  <c r="AO245" i="6"/>
  <c r="AO246" i="6"/>
  <c r="AO247" i="6"/>
  <c r="AO248" i="6"/>
  <c r="AO249" i="6"/>
  <c r="AO250" i="6"/>
  <c r="AO251" i="6"/>
  <c r="AO252" i="6"/>
  <c r="AO253" i="6"/>
  <c r="AO254" i="6"/>
  <c r="AO255" i="6"/>
  <c r="AO256" i="6"/>
  <c r="AO257" i="6"/>
  <c r="AO258" i="6"/>
  <c r="AO259" i="6"/>
  <c r="AO260" i="6"/>
  <c r="AO261" i="6"/>
  <c r="AO262" i="6"/>
  <c r="AO263" i="6"/>
  <c r="AO264" i="6"/>
  <c r="AO265" i="6"/>
  <c r="AO266" i="6"/>
  <c r="AO267" i="6"/>
  <c r="AO268" i="6"/>
  <c r="AO269" i="6"/>
  <c r="AO270" i="6"/>
  <c r="AO271" i="6"/>
  <c r="AO272" i="6"/>
  <c r="AO273" i="6"/>
  <c r="AO274" i="6"/>
  <c r="AO275" i="6"/>
  <c r="AO276" i="6"/>
  <c r="AO277" i="6"/>
  <c r="AO278" i="6"/>
  <c r="AO279" i="6"/>
  <c r="AO280" i="6"/>
  <c r="AO281" i="6"/>
  <c r="AO282" i="6"/>
  <c r="AO283" i="6"/>
  <c r="AO284" i="6"/>
  <c r="AO285" i="6"/>
  <c r="AO286" i="6"/>
  <c r="AO287" i="6"/>
  <c r="AO288" i="6"/>
  <c r="AO289" i="6"/>
  <c r="AO290" i="6"/>
  <c r="AO291" i="6"/>
  <c r="AO292" i="6"/>
  <c r="AO293" i="6"/>
  <c r="AO294" i="6"/>
  <c r="AO295" i="6"/>
  <c r="AO296" i="6"/>
  <c r="AO297" i="6"/>
  <c r="AO298" i="6"/>
  <c r="AO299" i="6"/>
  <c r="AO300" i="6"/>
  <c r="AO301" i="6"/>
  <c r="AO302" i="6"/>
  <c r="AO303" i="6"/>
  <c r="AO304" i="6"/>
  <c r="AO305" i="6"/>
  <c r="AO306" i="6"/>
  <c r="AO307" i="6"/>
  <c r="AO308" i="6"/>
  <c r="AO309" i="6"/>
  <c r="AO310" i="6"/>
  <c r="AO311" i="6"/>
  <c r="AO312" i="6"/>
  <c r="AO313" i="6"/>
  <c r="AO314" i="6"/>
  <c r="AO315" i="6"/>
  <c r="AO316" i="6"/>
  <c r="AO317" i="6"/>
  <c r="AO318" i="6"/>
  <c r="AO319" i="6"/>
  <c r="AO320" i="6"/>
  <c r="AO321" i="6"/>
  <c r="AO322" i="6"/>
  <c r="AO323" i="6"/>
  <c r="AO324" i="6"/>
  <c r="AO325" i="6"/>
  <c r="AO326" i="6"/>
  <c r="AO327" i="6"/>
  <c r="AO328" i="6"/>
  <c r="AO329" i="6"/>
  <c r="AO330" i="6"/>
  <c r="AO331" i="6"/>
  <c r="AO332" i="6"/>
  <c r="AO333" i="6"/>
  <c r="AO335" i="6"/>
  <c r="AO336" i="6"/>
  <c r="AO337" i="6"/>
  <c r="AO338" i="6"/>
  <c r="AO339" i="6"/>
  <c r="AO340" i="6"/>
  <c r="AO341" i="6"/>
  <c r="AO342" i="6"/>
  <c r="AO343" i="6"/>
  <c r="AO344" i="6"/>
  <c r="AO345" i="6"/>
  <c r="AO346" i="6"/>
  <c r="AO347" i="6"/>
  <c r="AO348" i="6"/>
  <c r="AO349" i="6"/>
  <c r="AO350" i="6"/>
  <c r="AO351" i="6"/>
  <c r="AO352" i="6"/>
  <c r="AO353" i="6"/>
  <c r="AO354" i="6"/>
  <c r="AO355" i="6"/>
  <c r="AO356" i="6"/>
  <c r="AO357" i="6"/>
  <c r="AO358" i="6"/>
  <c r="AO359" i="6"/>
  <c r="AO360" i="6"/>
  <c r="AO361" i="6"/>
  <c r="AO362" i="6"/>
  <c r="AO363" i="6"/>
  <c r="AO364" i="6"/>
  <c r="AO365" i="6"/>
  <c r="AO366" i="6"/>
  <c r="AO367" i="6"/>
  <c r="AO368" i="6"/>
  <c r="AO369" i="6"/>
  <c r="AO7" i="6"/>
  <c r="AB8" i="6"/>
  <c r="AB9" i="6"/>
  <c r="AB10" i="6"/>
  <c r="AB11" i="6"/>
  <c r="AB12" i="6"/>
  <c r="AB13" i="6"/>
  <c r="AB14" i="6"/>
  <c r="AB15" i="6"/>
  <c r="AB16" i="6"/>
  <c r="AB17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52" i="6"/>
  <c r="AB53" i="6"/>
  <c r="AB54" i="6"/>
  <c r="AB55" i="6"/>
  <c r="AB56" i="6"/>
  <c r="AB58" i="6"/>
  <c r="AB59" i="6"/>
  <c r="AB60" i="6"/>
  <c r="AB61" i="6"/>
  <c r="AB62" i="6"/>
  <c r="AB63" i="6"/>
  <c r="AB64" i="6"/>
  <c r="AB65" i="6"/>
  <c r="AB68" i="6"/>
  <c r="AB69" i="6"/>
  <c r="AB70" i="6"/>
  <c r="AB71" i="6"/>
  <c r="AB72" i="6"/>
  <c r="AB73" i="6"/>
  <c r="AB74" i="6"/>
  <c r="AB75" i="6"/>
  <c r="AB76" i="6"/>
  <c r="AB77" i="6"/>
  <c r="AB78" i="6"/>
  <c r="AB79" i="6"/>
  <c r="AB80" i="6"/>
  <c r="AB81" i="6"/>
  <c r="AB82" i="6"/>
  <c r="AB83" i="6"/>
  <c r="AB84" i="6"/>
  <c r="AB85" i="6"/>
  <c r="AB86" i="6"/>
  <c r="AB87" i="6"/>
  <c r="AB88" i="6"/>
  <c r="AB89" i="6"/>
  <c r="AB90" i="6"/>
  <c r="AB91" i="6"/>
  <c r="AB92" i="6"/>
  <c r="AB93" i="6"/>
  <c r="AB94" i="6"/>
  <c r="AB95" i="6"/>
  <c r="AB96" i="6"/>
  <c r="AB97" i="6"/>
  <c r="AB98" i="6"/>
  <c r="AB99" i="6"/>
  <c r="AB100" i="6"/>
  <c r="AB101" i="6"/>
  <c r="AB102" i="6"/>
  <c r="AB103" i="6"/>
  <c r="AB104" i="6"/>
  <c r="AB105" i="6"/>
  <c r="AB106" i="6"/>
  <c r="AB107" i="6"/>
  <c r="AB108" i="6"/>
  <c r="AB109" i="6"/>
  <c r="AB110" i="6"/>
  <c r="AB111" i="6"/>
  <c r="AB112" i="6"/>
  <c r="AB113" i="6"/>
  <c r="AB114" i="6"/>
  <c r="AB115" i="6"/>
  <c r="AB116" i="6"/>
  <c r="AB117" i="6"/>
  <c r="AB118" i="6"/>
  <c r="AB119" i="6"/>
  <c r="AB120" i="6"/>
  <c r="AB121" i="6"/>
  <c r="AB122" i="6"/>
  <c r="AB123" i="6"/>
  <c r="AB124" i="6"/>
  <c r="AB125" i="6"/>
  <c r="AB126" i="6"/>
  <c r="AB128" i="6"/>
  <c r="AB129" i="6"/>
  <c r="AB131" i="6"/>
  <c r="AB132" i="6"/>
  <c r="AB133" i="6"/>
  <c r="AB134" i="6"/>
  <c r="AB135" i="6"/>
  <c r="AB136" i="6"/>
  <c r="AB137" i="6"/>
  <c r="AB138" i="6"/>
  <c r="AB139" i="6"/>
  <c r="AB140" i="6"/>
  <c r="AB141" i="6"/>
  <c r="AB142" i="6"/>
  <c r="AB143" i="6"/>
  <c r="AB144" i="6"/>
  <c r="AB145" i="6"/>
  <c r="AB146" i="6"/>
  <c r="AB147" i="6"/>
  <c r="AB148" i="6"/>
  <c r="AB149" i="6"/>
  <c r="AB150" i="6"/>
  <c r="AB151" i="6"/>
  <c r="AB152" i="6"/>
  <c r="AB153" i="6"/>
  <c r="AB154" i="6"/>
  <c r="AB155" i="6"/>
  <c r="AB156" i="6"/>
  <c r="AB157" i="6"/>
  <c r="AB158" i="6"/>
  <c r="AB159" i="6"/>
  <c r="AB160" i="6"/>
  <c r="AB161" i="6"/>
  <c r="AB162" i="6"/>
  <c r="AB163" i="6"/>
  <c r="AB164" i="6"/>
  <c r="AB165" i="6"/>
  <c r="AB166" i="6"/>
  <c r="AB167" i="6"/>
  <c r="AB168" i="6"/>
  <c r="AB169" i="6"/>
  <c r="AB170" i="6"/>
  <c r="AB171" i="6"/>
  <c r="AB172" i="6"/>
  <c r="AB173" i="6"/>
  <c r="AB174" i="6"/>
  <c r="AB175" i="6"/>
  <c r="AB176" i="6"/>
  <c r="AB177" i="6"/>
  <c r="AB178" i="6"/>
  <c r="AB179" i="6"/>
  <c r="AB180" i="6"/>
  <c r="AB181" i="6"/>
  <c r="AB182" i="6"/>
  <c r="AB183" i="6"/>
  <c r="AB184" i="6"/>
  <c r="AB185" i="6"/>
  <c r="AB186" i="6"/>
  <c r="AB187" i="6"/>
  <c r="AB189" i="6"/>
  <c r="AB190" i="6"/>
  <c r="AB191" i="6"/>
  <c r="AB192" i="6"/>
  <c r="AB193" i="6"/>
  <c r="AB194" i="6"/>
  <c r="AB195" i="6"/>
  <c r="AB196" i="6"/>
  <c r="AB197" i="6"/>
  <c r="AB198" i="6"/>
  <c r="AB199" i="6"/>
  <c r="AB200" i="6"/>
  <c r="AB201" i="6"/>
  <c r="AB202" i="6"/>
  <c r="AB203" i="6"/>
  <c r="AB204" i="6"/>
  <c r="AB205" i="6"/>
  <c r="AB206" i="6"/>
  <c r="AB207" i="6"/>
  <c r="AB208" i="6"/>
  <c r="AB209" i="6"/>
  <c r="AB210" i="6"/>
  <c r="AB211" i="6"/>
  <c r="AB212" i="6"/>
  <c r="AB213" i="6"/>
  <c r="AB214" i="6"/>
  <c r="AB215" i="6"/>
  <c r="AB216" i="6"/>
  <c r="AB217" i="6"/>
  <c r="AB218" i="6"/>
  <c r="AB219" i="6"/>
  <c r="AB220" i="6"/>
  <c r="AB221" i="6"/>
  <c r="AB222" i="6"/>
  <c r="AB223" i="6"/>
  <c r="AB224" i="6"/>
  <c r="AB225" i="6"/>
  <c r="AB226" i="6"/>
  <c r="AB227" i="6"/>
  <c r="AB228" i="6"/>
  <c r="AB229" i="6"/>
  <c r="AB230" i="6"/>
  <c r="AB231" i="6"/>
  <c r="AB232" i="6"/>
  <c r="AB233" i="6"/>
  <c r="AB234" i="6"/>
  <c r="AB235" i="6"/>
  <c r="AB236" i="6"/>
  <c r="AB237" i="6"/>
  <c r="AB238" i="6"/>
  <c r="AB239" i="6"/>
  <c r="AB240" i="6"/>
  <c r="AB241" i="6"/>
  <c r="AB242" i="6"/>
  <c r="AB243" i="6"/>
  <c r="AB244" i="6"/>
  <c r="AB245" i="6"/>
  <c r="AB246" i="6"/>
  <c r="AB247" i="6"/>
  <c r="AB248" i="6"/>
  <c r="AB249" i="6"/>
  <c r="AB250" i="6"/>
  <c r="AB251" i="6"/>
  <c r="AB252" i="6"/>
  <c r="AB253" i="6"/>
  <c r="AB254" i="6"/>
  <c r="AB255" i="6"/>
  <c r="AB256" i="6"/>
  <c r="AB257" i="6"/>
  <c r="AB258" i="6"/>
  <c r="AB259" i="6"/>
  <c r="AB260" i="6"/>
  <c r="AB261" i="6"/>
  <c r="AB262" i="6"/>
  <c r="AB263" i="6"/>
  <c r="AB264" i="6"/>
  <c r="AB265" i="6"/>
  <c r="AB266" i="6"/>
  <c r="AB267" i="6"/>
  <c r="AB268" i="6"/>
  <c r="AB269" i="6"/>
  <c r="AB270" i="6"/>
  <c r="AB271" i="6"/>
  <c r="AB272" i="6"/>
  <c r="AB273" i="6"/>
  <c r="AB274" i="6"/>
  <c r="AB275" i="6"/>
  <c r="AB276" i="6"/>
  <c r="AB277" i="6"/>
  <c r="AB278" i="6"/>
  <c r="AB279" i="6"/>
  <c r="AB280" i="6"/>
  <c r="AB281" i="6"/>
  <c r="AB282" i="6"/>
  <c r="AB283" i="6"/>
  <c r="AB284" i="6"/>
  <c r="AB285" i="6"/>
  <c r="AB286" i="6"/>
  <c r="AB287" i="6"/>
  <c r="AB288" i="6"/>
  <c r="AB289" i="6"/>
  <c r="AB290" i="6"/>
  <c r="AB291" i="6"/>
  <c r="AB292" i="6"/>
  <c r="AB293" i="6"/>
  <c r="AB294" i="6"/>
  <c r="AB295" i="6"/>
  <c r="AB296" i="6"/>
  <c r="AB297" i="6"/>
  <c r="AB298" i="6"/>
  <c r="AB299" i="6"/>
  <c r="AB300" i="6"/>
  <c r="AB301" i="6"/>
  <c r="AB302" i="6"/>
  <c r="AB303" i="6"/>
  <c r="AB304" i="6"/>
  <c r="AB305" i="6"/>
  <c r="AB306" i="6"/>
  <c r="AB307" i="6"/>
  <c r="AB308" i="6"/>
  <c r="AB309" i="6"/>
  <c r="AB310" i="6"/>
  <c r="AB311" i="6"/>
  <c r="AB312" i="6"/>
  <c r="AB313" i="6"/>
  <c r="AB314" i="6"/>
  <c r="AB315" i="6"/>
  <c r="AB316" i="6"/>
  <c r="AB317" i="6"/>
  <c r="AB318" i="6"/>
  <c r="AB319" i="6"/>
  <c r="AB320" i="6"/>
  <c r="AB321" i="6"/>
  <c r="AB322" i="6"/>
  <c r="AB323" i="6"/>
  <c r="AB324" i="6"/>
  <c r="AB325" i="6"/>
  <c r="AB326" i="6"/>
  <c r="AB327" i="6"/>
  <c r="AB328" i="6"/>
  <c r="AB329" i="6"/>
  <c r="AB330" i="6"/>
  <c r="AB331" i="6"/>
  <c r="AB332" i="6"/>
  <c r="AB333" i="6"/>
  <c r="AB335" i="6"/>
  <c r="AB336" i="6"/>
  <c r="AB337" i="6"/>
  <c r="AB338" i="6"/>
  <c r="AB339" i="6"/>
  <c r="AB340" i="6"/>
  <c r="AB341" i="6"/>
  <c r="AB342" i="6"/>
  <c r="AB343" i="6"/>
  <c r="AB344" i="6"/>
  <c r="AB345" i="6"/>
  <c r="AB346" i="6"/>
  <c r="AB347" i="6"/>
  <c r="AB348" i="6"/>
  <c r="AB349" i="6"/>
  <c r="AB350" i="6"/>
  <c r="AB351" i="6"/>
  <c r="AB352" i="6"/>
  <c r="AB354" i="6"/>
  <c r="AB355" i="6"/>
  <c r="AB356" i="6"/>
  <c r="AB357" i="6"/>
  <c r="AB358" i="6"/>
  <c r="AB359" i="6"/>
  <c r="AB360" i="6"/>
  <c r="AB361" i="6"/>
  <c r="AB362" i="6"/>
  <c r="AB363" i="6"/>
  <c r="AB364" i="6"/>
  <c r="AB365" i="6"/>
  <c r="AB366" i="6"/>
  <c r="AB367" i="6"/>
  <c r="AB368" i="6"/>
  <c r="AB369" i="6"/>
  <c r="AB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O210" i="6"/>
  <c r="O211" i="6"/>
  <c r="O212" i="6"/>
  <c r="O213" i="6"/>
  <c r="O214" i="6"/>
  <c r="O215" i="6"/>
  <c r="O216" i="6"/>
  <c r="O21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44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68" i="6"/>
  <c r="O269" i="6"/>
  <c r="O270" i="6"/>
  <c r="O271" i="6"/>
  <c r="O272" i="6"/>
  <c r="O273" i="6"/>
  <c r="O274" i="6"/>
  <c r="O275" i="6"/>
  <c r="O276" i="6"/>
  <c r="O277" i="6"/>
  <c r="O278" i="6"/>
  <c r="O279" i="6"/>
  <c r="O280" i="6"/>
  <c r="O281" i="6"/>
  <c r="O282" i="6"/>
  <c r="O283" i="6"/>
  <c r="O284" i="6"/>
  <c r="O285" i="6"/>
  <c r="O286" i="6"/>
  <c r="O287" i="6"/>
  <c r="O288" i="6"/>
  <c r="O289" i="6"/>
  <c r="O290" i="6"/>
  <c r="O291" i="6"/>
  <c r="O292" i="6"/>
  <c r="O293" i="6"/>
  <c r="O294" i="6"/>
  <c r="O295" i="6"/>
  <c r="O296" i="6"/>
  <c r="O297" i="6"/>
  <c r="O298" i="6"/>
  <c r="O299" i="6"/>
  <c r="O300" i="6"/>
  <c r="O301" i="6"/>
  <c r="O302" i="6"/>
  <c r="O303" i="6"/>
  <c r="O304" i="6"/>
  <c r="O305" i="6"/>
  <c r="O306" i="6"/>
  <c r="O307" i="6"/>
  <c r="O308" i="6"/>
  <c r="O309" i="6"/>
  <c r="O310" i="6"/>
  <c r="O311" i="6"/>
  <c r="O312" i="6"/>
  <c r="O313" i="6"/>
  <c r="O314" i="6"/>
  <c r="O315" i="6"/>
  <c r="O316" i="6"/>
  <c r="O317" i="6"/>
  <c r="O318" i="6"/>
  <c r="O319" i="6"/>
  <c r="O320" i="6"/>
  <c r="O321" i="6"/>
  <c r="O322" i="6"/>
  <c r="O323" i="6"/>
  <c r="O324" i="6"/>
  <c r="O325" i="6"/>
  <c r="O326" i="6"/>
  <c r="O327" i="6"/>
  <c r="O328" i="6"/>
  <c r="O329" i="6"/>
  <c r="O330" i="6"/>
  <c r="O331" i="6"/>
  <c r="O332" i="6"/>
  <c r="O333" i="6"/>
  <c r="O335" i="6"/>
  <c r="O336" i="6"/>
  <c r="O337" i="6"/>
  <c r="O338" i="6"/>
  <c r="O339" i="6"/>
  <c r="O340" i="6"/>
  <c r="O341" i="6"/>
  <c r="O342" i="6"/>
  <c r="O343" i="6"/>
  <c r="O344" i="6"/>
  <c r="O345" i="6"/>
  <c r="O346" i="6"/>
  <c r="O34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O366" i="6"/>
  <c r="O367" i="6"/>
  <c r="O368" i="6"/>
  <c r="O369" i="6"/>
  <c r="O7" i="6"/>
  <c r="AO37" i="7"/>
  <c r="AO38" i="7"/>
  <c r="AO39" i="7"/>
  <c r="AO40" i="7"/>
  <c r="AO41" i="7"/>
  <c r="AO42" i="7"/>
  <c r="AO43" i="7"/>
  <c r="AO44" i="7"/>
  <c r="AO45" i="7"/>
  <c r="AO46" i="7"/>
  <c r="AO47" i="7"/>
  <c r="AO60" i="7"/>
  <c r="AO72" i="7"/>
  <c r="AO79" i="7"/>
  <c r="AO80" i="7"/>
  <c r="AO85" i="7"/>
  <c r="AO95" i="7"/>
  <c r="AO106" i="7"/>
  <c r="AO130" i="7"/>
  <c r="AO136" i="7"/>
  <c r="AO137" i="7"/>
  <c r="AO138" i="7"/>
  <c r="AO141" i="7"/>
  <c r="AO142" i="7"/>
  <c r="AO147" i="7"/>
  <c r="AO151" i="7"/>
  <c r="AO153" i="7"/>
  <c r="AO154" i="7"/>
  <c r="AO155" i="7"/>
  <c r="AO164" i="7"/>
  <c r="AO166" i="7"/>
  <c r="AO170" i="7"/>
  <c r="AO178" i="7"/>
  <c r="AO183" i="7"/>
  <c r="AO188" i="7"/>
  <c r="AO193" i="7"/>
  <c r="AO194" i="7"/>
  <c r="AO195" i="7"/>
  <c r="AO196" i="7"/>
  <c r="AO204" i="7"/>
  <c r="AO206" i="7"/>
  <c r="AO207" i="7"/>
  <c r="AO213" i="7"/>
  <c r="AO219" i="7"/>
  <c r="AO221" i="7"/>
  <c r="AO237" i="7"/>
  <c r="AO238" i="7"/>
  <c r="AO239" i="7"/>
  <c r="AO240" i="7"/>
  <c r="AO241" i="7"/>
  <c r="AO242" i="7"/>
  <c r="AO243" i="7"/>
  <c r="AO244" i="7"/>
  <c r="AO245" i="7"/>
  <c r="AO246" i="7"/>
  <c r="AO247" i="7"/>
  <c r="AO248" i="7"/>
  <c r="AO249" i="7"/>
  <c r="AO250" i="7"/>
  <c r="AO251" i="7"/>
  <c r="AO252" i="7"/>
  <c r="AO253" i="7"/>
  <c r="AO254" i="7"/>
  <c r="AO255" i="7"/>
  <c r="AO256" i="7"/>
  <c r="AO257" i="7"/>
  <c r="AO258" i="7"/>
  <c r="AO259" i="7"/>
  <c r="AO260" i="7"/>
  <c r="AO261" i="7"/>
  <c r="AO262" i="7"/>
  <c r="AO263" i="7"/>
  <c r="AO264" i="7"/>
  <c r="AO265" i="7"/>
  <c r="AO276" i="7"/>
  <c r="AO278" i="7"/>
  <c r="AO279" i="7"/>
  <c r="AO290" i="7"/>
  <c r="AO291" i="7"/>
  <c r="AO292" i="7"/>
  <c r="AO295" i="7"/>
  <c r="AO296" i="7"/>
  <c r="AO297" i="7"/>
  <c r="AO298" i="7"/>
  <c r="AO300" i="7"/>
  <c r="AO304" i="7"/>
  <c r="AO305" i="7"/>
  <c r="AO308" i="7"/>
  <c r="AO309" i="7"/>
  <c r="AO310" i="7"/>
  <c r="AO311" i="7"/>
  <c r="AO313" i="7"/>
  <c r="AO314" i="7"/>
  <c r="AO315" i="7"/>
  <c r="AO316" i="7"/>
  <c r="AO319" i="7"/>
  <c r="AO322" i="7"/>
  <c r="AO323" i="7"/>
  <c r="AO326" i="7"/>
  <c r="AO327" i="7"/>
  <c r="AO328" i="7"/>
  <c r="AO329" i="7"/>
  <c r="AO332" i="7"/>
  <c r="AO333" i="7"/>
  <c r="AO334" i="7"/>
  <c r="AO340" i="7"/>
  <c r="AO342" i="7"/>
  <c r="AO343" i="7"/>
  <c r="AO344" i="7"/>
  <c r="AO346" i="7"/>
  <c r="AO347" i="7"/>
  <c r="AO348" i="7"/>
  <c r="AO350" i="7"/>
  <c r="AO351" i="7"/>
  <c r="AO353" i="7"/>
  <c r="AO355" i="7"/>
  <c r="AO357" i="7"/>
  <c r="AO358" i="7"/>
  <c r="AO359" i="7"/>
  <c r="AO361" i="7"/>
  <c r="AO362" i="7"/>
  <c r="AO367" i="7"/>
  <c r="AO368" i="7"/>
  <c r="AO35" i="7"/>
  <c r="AB36" i="7"/>
  <c r="AB37" i="7"/>
  <c r="AB38" i="7"/>
  <c r="AB39" i="7"/>
  <c r="AB40" i="7"/>
  <c r="AB41" i="7"/>
  <c r="AB42" i="7"/>
  <c r="AB43" i="7"/>
  <c r="AB44" i="7"/>
  <c r="AB45" i="7"/>
  <c r="AB46" i="7"/>
  <c r="AB47" i="7"/>
  <c r="AB49" i="7"/>
  <c r="AB60" i="7"/>
  <c r="AB64" i="7"/>
  <c r="AB72" i="7"/>
  <c r="AB78" i="7"/>
  <c r="AB79" i="7"/>
  <c r="AB80" i="7"/>
  <c r="AB83" i="7"/>
  <c r="AB85" i="7"/>
  <c r="AB87" i="7"/>
  <c r="AB88" i="7"/>
  <c r="AB89" i="7"/>
  <c r="AB93" i="7"/>
  <c r="AB98" i="7"/>
  <c r="AB106" i="7"/>
  <c r="AB113" i="7"/>
  <c r="AB114" i="7"/>
  <c r="AB125" i="7"/>
  <c r="AB129" i="7"/>
  <c r="AB130" i="7"/>
  <c r="AB136" i="7"/>
  <c r="AB137" i="7"/>
  <c r="AB138" i="7"/>
  <c r="AB141" i="7"/>
  <c r="AB142" i="7"/>
  <c r="AB144" i="7"/>
  <c r="AB146" i="7"/>
  <c r="AB147" i="7"/>
  <c r="AB151" i="7"/>
  <c r="AB155" i="7"/>
  <c r="AB156" i="7"/>
  <c r="AB158" i="7"/>
  <c r="AB161" i="7"/>
  <c r="AB162" i="7"/>
  <c r="AB164" i="7"/>
  <c r="AB166" i="7"/>
  <c r="AB169" i="7"/>
  <c r="AB170" i="7"/>
  <c r="AB171" i="7"/>
  <c r="AB173" i="7"/>
  <c r="AB175" i="7"/>
  <c r="AB176" i="7"/>
  <c r="AB177" i="7"/>
  <c r="AB178" i="7"/>
  <c r="AB183" i="7"/>
  <c r="AB188" i="7"/>
  <c r="AB192" i="7"/>
  <c r="AB193" i="7"/>
  <c r="AB194" i="7"/>
  <c r="AB195" i="7"/>
  <c r="AB196" i="7"/>
  <c r="AB204" i="7"/>
  <c r="AB205" i="7"/>
  <c r="AB206" i="7"/>
  <c r="AB207" i="7"/>
  <c r="AB211" i="7"/>
  <c r="AB213" i="7"/>
  <c r="AB214" i="7"/>
  <c r="AB219" i="7"/>
  <c r="AB220" i="7"/>
  <c r="AB221" i="7"/>
  <c r="AB237" i="7"/>
  <c r="AB238" i="7"/>
  <c r="AB239" i="7"/>
  <c r="AB240" i="7"/>
  <c r="AB241" i="7"/>
  <c r="AB242" i="7"/>
  <c r="AB243" i="7"/>
  <c r="AB244" i="7"/>
  <c r="AB245" i="7"/>
  <c r="AB246" i="7"/>
  <c r="AB247" i="7"/>
  <c r="AB248" i="7"/>
  <c r="AB249" i="7"/>
  <c r="AB250" i="7"/>
  <c r="AB251" i="7"/>
  <c r="AB252" i="7"/>
  <c r="AB253" i="7"/>
  <c r="AB254" i="7"/>
  <c r="AB255" i="7"/>
  <c r="AB256" i="7"/>
  <c r="AB257" i="7"/>
  <c r="AB258" i="7"/>
  <c r="AB259" i="7"/>
  <c r="AB260" i="7"/>
  <c r="AB261" i="7"/>
  <c r="AB262" i="7"/>
  <c r="AB263" i="7"/>
  <c r="AB264" i="7"/>
  <c r="AB265" i="7"/>
  <c r="AB268" i="7"/>
  <c r="AB270" i="7"/>
  <c r="AB272" i="7"/>
  <c r="AB273" i="7"/>
  <c r="AB275" i="7"/>
  <c r="AB276" i="7"/>
  <c r="AB282" i="7"/>
  <c r="AB286" i="7"/>
  <c r="AB287" i="7"/>
  <c r="AB288" i="7"/>
  <c r="AB290" i="7"/>
  <c r="AB291" i="7"/>
  <c r="AB292" i="7"/>
  <c r="AB294" i="7"/>
  <c r="AB295" i="7"/>
  <c r="AB296" i="7"/>
  <c r="AB298" i="7"/>
  <c r="AB299" i="7"/>
  <c r="AB300" i="7"/>
  <c r="AB301" i="7"/>
  <c r="AB304" i="7"/>
  <c r="AB305" i="7"/>
  <c r="AB306" i="7"/>
  <c r="AB308" i="7"/>
  <c r="AB309" i="7"/>
  <c r="AB310" i="7"/>
  <c r="AB311" i="7"/>
  <c r="AB313" i="7"/>
  <c r="AB314" i="7"/>
  <c r="AB315" i="7"/>
  <c r="AB319" i="7"/>
  <c r="AB322" i="7"/>
  <c r="AB326" i="7"/>
  <c r="AB327" i="7"/>
  <c r="AB328" i="7"/>
  <c r="AB329" i="7"/>
  <c r="AB330" i="7"/>
  <c r="AB332" i="7"/>
  <c r="AB342" i="7"/>
  <c r="AB343" i="7"/>
  <c r="AB344" i="7"/>
  <c r="AB345" i="7"/>
  <c r="AB346" i="7"/>
  <c r="AB347" i="7"/>
  <c r="AB348" i="7"/>
  <c r="AB349" i="7"/>
  <c r="AB350" i="7"/>
  <c r="AB351" i="7"/>
  <c r="AB352" i="7"/>
  <c r="AB353" i="7"/>
  <c r="AB354" i="7"/>
  <c r="AB355" i="7"/>
  <c r="AB356" i="7"/>
  <c r="AB357" i="7"/>
  <c r="AB358" i="7"/>
  <c r="AB359" i="7"/>
  <c r="AB360" i="7"/>
  <c r="AB361" i="7"/>
  <c r="AB362" i="7"/>
  <c r="AB363" i="7"/>
  <c r="AB364" i="7"/>
  <c r="AB365" i="7"/>
  <c r="AB367" i="7"/>
  <c r="AB368" i="7"/>
  <c r="AB35" i="7"/>
  <c r="O56" i="7"/>
  <c r="O60" i="7"/>
  <c r="O64" i="7"/>
  <c r="O72" i="7"/>
  <c r="O79" i="7"/>
  <c r="O80" i="7"/>
  <c r="O83" i="7"/>
  <c r="O85" i="7"/>
  <c r="O87" i="7"/>
  <c r="O88" i="7"/>
  <c r="O93" i="7"/>
  <c r="O98" i="7"/>
  <c r="O103" i="7"/>
  <c r="O106" i="7"/>
  <c r="O107" i="7"/>
  <c r="O113" i="7"/>
  <c r="O114" i="7"/>
  <c r="O125" i="7"/>
  <c r="O129" i="7"/>
  <c r="O130" i="7"/>
  <c r="O136" i="7"/>
  <c r="O137" i="7"/>
  <c r="O138" i="7"/>
  <c r="O141" i="7"/>
  <c r="O142" i="7"/>
  <c r="O144" i="7"/>
  <c r="O146" i="7"/>
  <c r="O147" i="7"/>
  <c r="O148" i="7"/>
  <c r="O151" i="7"/>
  <c r="O155" i="7"/>
  <c r="O156" i="7"/>
  <c r="O157" i="7"/>
  <c r="O158" i="7"/>
  <c r="O161" i="7"/>
  <c r="O162" i="7"/>
  <c r="O164" i="7"/>
  <c r="O166" i="7"/>
  <c r="O170" i="7"/>
  <c r="O171" i="7"/>
  <c r="O172" i="7"/>
  <c r="O173" i="7"/>
  <c r="O175" i="7"/>
  <c r="O176" i="7"/>
  <c r="O177" i="7"/>
  <c r="O178" i="7"/>
  <c r="O183" i="7"/>
  <c r="O188" i="7"/>
  <c r="O192" i="7"/>
  <c r="O193" i="7"/>
  <c r="O194" i="7"/>
  <c r="O195" i="7"/>
  <c r="O196" i="7"/>
  <c r="O204" i="7"/>
  <c r="O205" i="7"/>
  <c r="O206" i="7"/>
  <c r="O207" i="7"/>
  <c r="O209" i="7"/>
  <c r="O210" i="7"/>
  <c r="O211" i="7"/>
  <c r="O213" i="7"/>
  <c r="O214" i="7"/>
  <c r="O219" i="7"/>
  <c r="O220" i="7"/>
  <c r="O221" i="7"/>
  <c r="O237" i="7"/>
  <c r="O238" i="7"/>
  <c r="O239" i="7"/>
  <c r="O240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254" i="7"/>
  <c r="O255" i="7"/>
  <c r="O256" i="7"/>
  <c r="O257" i="7"/>
  <c r="O258" i="7"/>
  <c r="O259" i="7"/>
  <c r="O260" i="7"/>
  <c r="O261" i="7"/>
  <c r="O262" i="7"/>
  <c r="O263" i="7"/>
  <c r="O264" i="7"/>
  <c r="O265" i="7"/>
  <c r="O268" i="7"/>
  <c r="O270" i="7"/>
  <c r="O272" i="7"/>
  <c r="O273" i="7"/>
  <c r="O275" i="7"/>
  <c r="O276" i="7"/>
  <c r="O279" i="7"/>
  <c r="O286" i="7"/>
  <c r="O287" i="7"/>
  <c r="O288" i="7"/>
  <c r="O290" i="7"/>
  <c r="O291" i="7"/>
  <c r="O292" i="7"/>
  <c r="O294" i="7"/>
  <c r="O295" i="7"/>
  <c r="O296" i="7"/>
  <c r="O298" i="7"/>
  <c r="O299" i="7"/>
  <c r="O300" i="7"/>
  <c r="O301" i="7"/>
  <c r="O304" i="7"/>
  <c r="O305" i="7"/>
  <c r="O306" i="7"/>
  <c r="O308" i="7"/>
  <c r="O309" i="7"/>
  <c r="O310" i="7"/>
  <c r="O311" i="7"/>
  <c r="O313" i="7"/>
  <c r="O314" i="7"/>
  <c r="O315" i="7"/>
  <c r="O316" i="7"/>
  <c r="O317" i="7"/>
  <c r="O318" i="7"/>
  <c r="O322" i="7"/>
  <c r="O323" i="7"/>
  <c r="O326" i="7"/>
  <c r="O327" i="7"/>
  <c r="O328" i="7"/>
  <c r="O329" i="7"/>
  <c r="O330" i="7"/>
  <c r="O332" i="7"/>
  <c r="O334" i="7"/>
  <c r="O337" i="7"/>
  <c r="O340" i="7"/>
  <c r="O342" i="7"/>
  <c r="O343" i="7"/>
  <c r="O344" i="7"/>
  <c r="O345" i="7"/>
  <c r="O346" i="7"/>
  <c r="O347" i="7"/>
  <c r="O348" i="7"/>
  <c r="O350" i="7"/>
  <c r="O351" i="7"/>
  <c r="O352" i="7"/>
  <c r="O353" i="7"/>
  <c r="O354" i="7"/>
  <c r="O355" i="7"/>
  <c r="O356" i="7"/>
  <c r="O357" i="7"/>
  <c r="O358" i="7"/>
  <c r="O359" i="7"/>
  <c r="O360" i="7"/>
  <c r="O361" i="7"/>
  <c r="O362" i="7"/>
  <c r="O363" i="7"/>
  <c r="O364" i="7"/>
  <c r="O365" i="7"/>
  <c r="O367" i="7"/>
  <c r="O368" i="7"/>
  <c r="O49" i="7"/>
  <c r="O38" i="7"/>
  <c r="O39" i="7"/>
  <c r="O40" i="7"/>
  <c r="O41" i="7"/>
  <c r="O42" i="7"/>
  <c r="O43" i="7"/>
  <c r="O44" i="7"/>
  <c r="O45" i="7"/>
  <c r="O46" i="7"/>
  <c r="O47" i="7"/>
  <c r="O37" i="7"/>
  <c r="O18" i="7"/>
  <c r="O35" i="7"/>
  <c r="O22" i="7"/>
  <c r="AO8" i="5" l="1"/>
  <c r="AO9" i="5"/>
  <c r="AO10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AO90" i="5"/>
  <c r="AO91" i="5"/>
  <c r="AO92" i="5"/>
  <c r="AO93" i="5"/>
  <c r="AO94" i="5"/>
  <c r="AO95" i="5"/>
  <c r="AO96" i="5"/>
  <c r="AO97" i="5"/>
  <c r="AO98" i="5"/>
  <c r="AO99" i="5"/>
  <c r="AO100" i="5"/>
  <c r="AO101" i="5"/>
  <c r="AO102" i="5"/>
  <c r="AO103" i="5"/>
  <c r="AO104" i="5"/>
  <c r="AO105" i="5"/>
  <c r="AO106" i="5"/>
  <c r="AO107" i="5"/>
  <c r="AO108" i="5"/>
  <c r="AO109" i="5"/>
  <c r="AO110" i="5"/>
  <c r="AO111" i="5"/>
  <c r="AO112" i="5"/>
  <c r="AO113" i="5"/>
  <c r="AO114" i="5"/>
  <c r="AO115" i="5"/>
  <c r="AO116" i="5"/>
  <c r="AO117" i="5"/>
  <c r="AO118" i="5"/>
  <c r="AO119" i="5"/>
  <c r="AO120" i="5"/>
  <c r="AO121" i="5"/>
  <c r="AO122" i="5"/>
  <c r="AO123" i="5"/>
  <c r="AO124" i="5"/>
  <c r="AO125" i="5"/>
  <c r="AO126" i="5"/>
  <c r="AO128" i="5"/>
  <c r="AO129" i="5"/>
  <c r="AO130" i="5"/>
  <c r="AO131" i="5"/>
  <c r="AO132" i="5"/>
  <c r="AO133" i="5"/>
  <c r="AO134" i="5"/>
  <c r="AO135" i="5"/>
  <c r="AO136" i="5"/>
  <c r="AO137" i="5"/>
  <c r="AO138" i="5"/>
  <c r="AO139" i="5"/>
  <c r="AO140" i="5"/>
  <c r="AO141" i="5"/>
  <c r="AO142" i="5"/>
  <c r="AO143" i="5"/>
  <c r="AO144" i="5"/>
  <c r="AO145" i="5"/>
  <c r="AO146" i="5"/>
  <c r="AO147" i="5"/>
  <c r="AO148" i="5"/>
  <c r="AO150" i="5"/>
  <c r="AO151" i="5"/>
  <c r="AO152" i="5"/>
  <c r="AO153" i="5"/>
  <c r="AO154" i="5"/>
  <c r="AO155" i="5"/>
  <c r="AO156" i="5"/>
  <c r="AO157" i="5"/>
  <c r="AO158" i="5"/>
  <c r="AO159" i="5"/>
  <c r="AO160" i="5"/>
  <c r="AO161" i="5"/>
  <c r="AO162" i="5"/>
  <c r="AO163" i="5"/>
  <c r="AO164" i="5"/>
  <c r="AO165" i="5"/>
  <c r="AO166" i="5"/>
  <c r="AO167" i="5"/>
  <c r="AO168" i="5"/>
  <c r="AO169" i="5"/>
  <c r="AO170" i="5"/>
  <c r="AO171" i="5"/>
  <c r="AO172" i="5"/>
  <c r="AO173" i="5"/>
  <c r="AO174" i="5"/>
  <c r="AO175" i="5"/>
  <c r="AO176" i="5"/>
  <c r="AO177" i="5"/>
  <c r="AO178" i="5"/>
  <c r="AO179" i="5"/>
  <c r="AO180" i="5"/>
  <c r="AO181" i="5"/>
  <c r="AO182" i="5"/>
  <c r="AO183" i="5"/>
  <c r="AO184" i="5"/>
  <c r="AO185" i="5"/>
  <c r="AO186" i="5"/>
  <c r="AO187" i="5"/>
  <c r="AO189" i="5"/>
  <c r="AO190" i="5"/>
  <c r="AO191" i="5"/>
  <c r="AO192" i="5"/>
  <c r="AO193" i="5"/>
  <c r="AO194" i="5"/>
  <c r="AO195" i="5"/>
  <c r="AO196" i="5"/>
  <c r="AO197" i="5"/>
  <c r="AO198" i="5"/>
  <c r="AO199" i="5"/>
  <c r="AO200" i="5"/>
  <c r="AO201" i="5"/>
  <c r="AO202" i="5"/>
  <c r="AO203" i="5"/>
  <c r="AO204" i="5"/>
  <c r="AO205" i="5"/>
  <c r="AO206" i="5"/>
  <c r="AO207" i="5"/>
  <c r="AO208" i="5"/>
  <c r="AO209" i="5"/>
  <c r="AO210" i="5"/>
  <c r="AO211" i="5"/>
  <c r="AO212" i="5"/>
  <c r="AO213" i="5"/>
  <c r="AO214" i="5"/>
  <c r="AO215" i="5"/>
  <c r="AO216" i="5"/>
  <c r="AO217" i="5"/>
  <c r="AO218" i="5"/>
  <c r="AO219" i="5"/>
  <c r="AO220" i="5"/>
  <c r="AO221" i="5"/>
  <c r="AO222" i="5"/>
  <c r="AO223" i="5"/>
  <c r="AO224" i="5"/>
  <c r="AO225" i="5"/>
  <c r="AO226" i="5"/>
  <c r="AO227" i="5"/>
  <c r="AO228" i="5"/>
  <c r="AO229" i="5"/>
  <c r="AO230" i="5"/>
  <c r="AO231" i="5"/>
  <c r="AO232" i="5"/>
  <c r="AO233" i="5"/>
  <c r="AO234" i="5"/>
  <c r="AO235" i="5"/>
  <c r="AO236" i="5"/>
  <c r="AO237" i="5"/>
  <c r="AO238" i="5"/>
  <c r="AO239" i="5"/>
  <c r="AO240" i="5"/>
  <c r="AO241" i="5"/>
  <c r="AO242" i="5"/>
  <c r="AO243" i="5"/>
  <c r="AO244" i="5"/>
  <c r="AO245" i="5"/>
  <c r="AO246" i="5"/>
  <c r="AO247" i="5"/>
  <c r="AO248" i="5"/>
  <c r="AO249" i="5"/>
  <c r="AO250" i="5"/>
  <c r="AO251" i="5"/>
  <c r="AO252" i="5"/>
  <c r="AO253" i="5"/>
  <c r="AO254" i="5"/>
  <c r="AO255" i="5"/>
  <c r="AO256" i="5"/>
  <c r="AO257" i="5"/>
  <c r="AO258" i="5"/>
  <c r="AO259" i="5"/>
  <c r="AO260" i="5"/>
  <c r="AO261" i="5"/>
  <c r="AO262" i="5"/>
  <c r="AO263" i="5"/>
  <c r="AO264" i="5"/>
  <c r="AO265" i="5"/>
  <c r="AO266" i="5"/>
  <c r="AO268" i="5"/>
  <c r="AO269" i="5"/>
  <c r="AO270" i="5"/>
  <c r="AO271" i="5"/>
  <c r="AO272" i="5"/>
  <c r="AO273" i="5"/>
  <c r="AO274" i="5"/>
  <c r="AO275" i="5"/>
  <c r="AO276" i="5"/>
  <c r="AO277" i="5"/>
  <c r="AO278" i="5"/>
  <c r="AO279" i="5"/>
  <c r="AO280" i="5"/>
  <c r="AO281" i="5"/>
  <c r="AO282" i="5"/>
  <c r="AO283" i="5"/>
  <c r="AO284" i="5"/>
  <c r="AO285" i="5"/>
  <c r="AO286" i="5"/>
  <c r="AO287" i="5"/>
  <c r="AO288" i="5"/>
  <c r="AO289" i="5"/>
  <c r="AO290" i="5"/>
  <c r="AO291" i="5"/>
  <c r="AO292" i="5"/>
  <c r="AO293" i="5"/>
  <c r="AO294" i="5"/>
  <c r="AO295" i="5"/>
  <c r="AO296" i="5"/>
  <c r="AO297" i="5"/>
  <c r="AO298" i="5"/>
  <c r="AO299" i="5"/>
  <c r="AO300" i="5"/>
  <c r="AO301" i="5"/>
  <c r="AO302" i="5"/>
  <c r="AO303" i="5"/>
  <c r="AO304" i="5"/>
  <c r="AO305" i="5"/>
  <c r="AO306" i="5"/>
  <c r="AO307" i="5"/>
  <c r="AO308" i="5"/>
  <c r="AO309" i="5"/>
  <c r="AO310" i="5"/>
  <c r="AO311" i="5"/>
  <c r="AO312" i="5"/>
  <c r="AO313" i="5"/>
  <c r="AO314" i="5"/>
  <c r="AO315" i="5"/>
  <c r="AO316" i="5"/>
  <c r="AO317" i="5"/>
  <c r="AO318" i="5"/>
  <c r="AO319" i="5"/>
  <c r="AO320" i="5"/>
  <c r="AO321" i="5"/>
  <c r="AO322" i="5"/>
  <c r="AO323" i="5"/>
  <c r="AO324" i="5"/>
  <c r="AO325" i="5"/>
  <c r="AO326" i="5"/>
  <c r="AO327" i="5"/>
  <c r="AO328" i="5"/>
  <c r="AO329" i="5"/>
  <c r="AO330" i="5"/>
  <c r="AO331" i="5"/>
  <c r="AO332" i="5"/>
  <c r="AO333" i="5"/>
  <c r="AO335" i="5"/>
  <c r="AO336" i="5"/>
  <c r="AO337" i="5"/>
  <c r="AO338" i="5"/>
  <c r="AO339" i="5"/>
  <c r="AO340" i="5"/>
  <c r="AO341" i="5"/>
  <c r="AO342" i="5"/>
  <c r="AO343" i="5"/>
  <c r="AO344" i="5"/>
  <c r="AO345" i="5"/>
  <c r="AO346" i="5"/>
  <c r="AO347" i="5"/>
  <c r="AO348" i="5"/>
  <c r="AO349" i="5"/>
  <c r="AO350" i="5"/>
  <c r="AO351" i="5"/>
  <c r="AO352" i="5"/>
  <c r="AO353" i="5"/>
  <c r="AO354" i="5"/>
  <c r="AO355" i="5"/>
  <c r="AO356" i="5"/>
  <c r="AO358" i="5"/>
  <c r="AO359" i="5"/>
  <c r="AO360" i="5"/>
  <c r="AO361" i="5"/>
  <c r="AO362" i="5"/>
  <c r="AO363" i="5"/>
  <c r="AO364" i="5"/>
  <c r="AO365" i="5"/>
  <c r="AO366" i="5"/>
  <c r="AO367" i="5"/>
  <c r="AO368" i="5"/>
  <c r="AO369" i="5"/>
  <c r="AO7" i="5"/>
  <c r="AB8" i="5"/>
  <c r="AB9" i="5"/>
  <c r="AB10" i="5"/>
  <c r="AB11" i="5"/>
  <c r="AB12" i="5"/>
  <c r="AB13" i="5"/>
  <c r="AB14" i="5"/>
  <c r="AB15" i="5"/>
  <c r="AB16" i="5"/>
  <c r="AB17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85" i="5"/>
  <c r="AB86" i="5"/>
  <c r="AB87" i="5"/>
  <c r="AB88" i="5"/>
  <c r="AB89" i="5"/>
  <c r="AB90" i="5"/>
  <c r="AB91" i="5"/>
  <c r="AB92" i="5"/>
  <c r="AB93" i="5"/>
  <c r="AB94" i="5"/>
  <c r="AB95" i="5"/>
  <c r="AB96" i="5"/>
  <c r="AB97" i="5"/>
  <c r="AB98" i="5"/>
  <c r="AB99" i="5"/>
  <c r="AB100" i="5"/>
  <c r="AB101" i="5"/>
  <c r="AB102" i="5"/>
  <c r="AB103" i="5"/>
  <c r="AB104" i="5"/>
  <c r="AB105" i="5"/>
  <c r="AB106" i="5"/>
  <c r="AB107" i="5"/>
  <c r="AB108" i="5"/>
  <c r="AB109" i="5"/>
  <c r="AB110" i="5"/>
  <c r="AB111" i="5"/>
  <c r="AB112" i="5"/>
  <c r="AB113" i="5"/>
  <c r="AB114" i="5"/>
  <c r="AB115" i="5"/>
  <c r="AB117" i="5"/>
  <c r="AB118" i="5"/>
  <c r="AB119" i="5"/>
  <c r="AB120" i="5"/>
  <c r="AB121" i="5"/>
  <c r="AB122" i="5"/>
  <c r="AB123" i="5"/>
  <c r="AB124" i="5"/>
  <c r="AB125" i="5"/>
  <c r="AB126" i="5"/>
  <c r="AB128" i="5"/>
  <c r="AB129" i="5"/>
  <c r="AB130" i="5"/>
  <c r="AB131" i="5"/>
  <c r="AB132" i="5"/>
  <c r="AB133" i="5"/>
  <c r="AB134" i="5"/>
  <c r="AB135" i="5"/>
  <c r="AB136" i="5"/>
  <c r="AB137" i="5"/>
  <c r="AB138" i="5"/>
  <c r="AB139" i="5"/>
  <c r="AB140" i="5"/>
  <c r="AB141" i="5"/>
  <c r="AB142" i="5"/>
  <c r="AB143" i="5"/>
  <c r="AB144" i="5"/>
  <c r="AB145" i="5"/>
  <c r="AB147" i="5"/>
  <c r="AB148" i="5"/>
  <c r="AB150" i="5"/>
  <c r="AB151" i="5"/>
  <c r="AB152" i="5"/>
  <c r="AB154" i="5"/>
  <c r="AB155" i="5"/>
  <c r="AB156" i="5"/>
  <c r="AB157" i="5"/>
  <c r="AB158" i="5"/>
  <c r="AB159" i="5"/>
  <c r="AB161" i="5"/>
  <c r="AB162" i="5"/>
  <c r="AB163" i="5"/>
  <c r="AB164" i="5"/>
  <c r="AB165" i="5"/>
  <c r="AB166" i="5"/>
  <c r="AB167" i="5"/>
  <c r="AB168" i="5"/>
  <c r="AB169" i="5"/>
  <c r="AB170" i="5"/>
  <c r="AB171" i="5"/>
  <c r="AB172" i="5"/>
  <c r="AB173" i="5"/>
  <c r="AB174" i="5"/>
  <c r="AB176" i="5"/>
  <c r="AB177" i="5"/>
  <c r="AB178" i="5"/>
  <c r="AB179" i="5"/>
  <c r="AB180" i="5"/>
  <c r="AB181" i="5"/>
  <c r="AB182" i="5"/>
  <c r="AB183" i="5"/>
  <c r="AB184" i="5"/>
  <c r="AB185" i="5"/>
  <c r="AB186" i="5"/>
  <c r="AB187" i="5"/>
  <c r="AB189" i="5"/>
  <c r="AB190" i="5"/>
  <c r="AB191" i="5"/>
  <c r="AB192" i="5"/>
  <c r="AB193" i="5"/>
  <c r="AB194" i="5"/>
  <c r="AB195" i="5"/>
  <c r="AB196" i="5"/>
  <c r="AB197" i="5"/>
  <c r="AB198" i="5"/>
  <c r="AB199" i="5"/>
  <c r="AB200" i="5"/>
  <c r="AB201" i="5"/>
  <c r="AB202" i="5"/>
  <c r="AB203" i="5"/>
  <c r="AB204" i="5"/>
  <c r="AB205" i="5"/>
  <c r="AB206" i="5"/>
  <c r="AB207" i="5"/>
  <c r="AB208" i="5"/>
  <c r="AB209" i="5"/>
  <c r="AB210" i="5"/>
  <c r="AB211" i="5"/>
  <c r="AB212" i="5"/>
  <c r="AB213" i="5"/>
  <c r="AB214" i="5"/>
  <c r="AB215" i="5"/>
  <c r="AB216" i="5"/>
  <c r="AB217" i="5"/>
  <c r="AB218" i="5"/>
  <c r="AB219" i="5"/>
  <c r="AB220" i="5"/>
  <c r="AB221" i="5"/>
  <c r="AB222" i="5"/>
  <c r="AB223" i="5"/>
  <c r="AB224" i="5"/>
  <c r="AB225" i="5"/>
  <c r="AB226" i="5"/>
  <c r="AB228" i="5"/>
  <c r="AB229" i="5"/>
  <c r="AB230" i="5"/>
  <c r="AB231" i="5"/>
  <c r="AB232" i="5"/>
  <c r="AB233" i="5"/>
  <c r="AB234" i="5"/>
  <c r="AB235" i="5"/>
  <c r="AB236" i="5"/>
  <c r="AB237" i="5"/>
  <c r="AB238" i="5"/>
  <c r="AB239" i="5"/>
  <c r="AB240" i="5"/>
  <c r="AB241" i="5"/>
  <c r="AB242" i="5"/>
  <c r="AB243" i="5"/>
  <c r="AB244" i="5"/>
  <c r="AB245" i="5"/>
  <c r="AB246" i="5"/>
  <c r="AB247" i="5"/>
  <c r="AB248" i="5"/>
  <c r="AB249" i="5"/>
  <c r="AB250" i="5"/>
  <c r="AB251" i="5"/>
  <c r="AB252" i="5"/>
  <c r="AB253" i="5"/>
  <c r="AB254" i="5"/>
  <c r="AB255" i="5"/>
  <c r="AB256" i="5"/>
  <c r="AB257" i="5"/>
  <c r="AB258" i="5"/>
  <c r="AB259" i="5"/>
  <c r="AB260" i="5"/>
  <c r="AB261" i="5"/>
  <c r="AB262" i="5"/>
  <c r="AB263" i="5"/>
  <c r="AB264" i="5"/>
  <c r="AB265" i="5"/>
  <c r="AB266" i="5"/>
  <c r="AB268" i="5"/>
  <c r="AB269" i="5"/>
  <c r="AB270" i="5"/>
  <c r="AB271" i="5"/>
  <c r="AB272" i="5"/>
  <c r="AB273" i="5"/>
  <c r="AB274" i="5"/>
  <c r="AB275" i="5"/>
  <c r="AB276" i="5"/>
  <c r="AB277" i="5"/>
  <c r="AB278" i="5"/>
  <c r="AB279" i="5"/>
  <c r="AB280" i="5"/>
  <c r="AB281" i="5"/>
  <c r="AB282" i="5"/>
  <c r="AB283" i="5"/>
  <c r="AB284" i="5"/>
  <c r="AB285" i="5"/>
  <c r="AB286" i="5"/>
  <c r="AB287" i="5"/>
  <c r="AB288" i="5"/>
  <c r="AB289" i="5"/>
  <c r="AB290" i="5"/>
  <c r="AB291" i="5"/>
  <c r="AB292" i="5"/>
  <c r="AB293" i="5"/>
  <c r="AB294" i="5"/>
  <c r="AB295" i="5"/>
  <c r="AB296" i="5"/>
  <c r="AB298" i="5"/>
  <c r="AB299" i="5"/>
  <c r="AB300" i="5"/>
  <c r="AB301" i="5"/>
  <c r="AB302" i="5"/>
  <c r="AB303" i="5"/>
  <c r="AB304" i="5"/>
  <c r="AB305" i="5"/>
  <c r="AB306" i="5"/>
  <c r="AB307" i="5"/>
  <c r="AB309" i="5"/>
  <c r="AB310" i="5"/>
  <c r="AB311" i="5"/>
  <c r="AB312" i="5"/>
  <c r="AB313" i="5"/>
  <c r="AB314" i="5"/>
  <c r="AB315" i="5"/>
  <c r="AB316" i="5"/>
  <c r="AB317" i="5"/>
  <c r="AB318" i="5"/>
  <c r="AB319" i="5"/>
  <c r="AB320" i="5"/>
  <c r="AB321" i="5"/>
  <c r="AB322" i="5"/>
  <c r="AB323" i="5"/>
  <c r="AB324" i="5"/>
  <c r="AB325" i="5"/>
  <c r="AB326" i="5"/>
  <c r="AB327" i="5"/>
  <c r="AB328" i="5"/>
  <c r="AB329" i="5"/>
  <c r="AB330" i="5"/>
  <c r="AB331" i="5"/>
  <c r="AB332" i="5"/>
  <c r="AB333" i="5"/>
  <c r="AB335" i="5"/>
  <c r="AB336" i="5"/>
  <c r="AB337" i="5"/>
  <c r="AB338" i="5"/>
  <c r="AB339" i="5"/>
  <c r="AB340" i="5"/>
  <c r="AB341" i="5"/>
  <c r="AB342" i="5"/>
  <c r="AB343" i="5"/>
  <c r="AB344" i="5"/>
  <c r="AB345" i="5"/>
  <c r="AB346" i="5"/>
  <c r="AB347" i="5"/>
  <c r="AB348" i="5"/>
  <c r="AB349" i="5"/>
  <c r="AB350" i="5"/>
  <c r="AB351" i="5"/>
  <c r="AB354" i="5"/>
  <c r="AB355" i="5"/>
  <c r="AB356" i="5"/>
  <c r="AB357" i="5"/>
  <c r="AB358" i="5"/>
  <c r="AB359" i="5"/>
  <c r="AB360" i="5"/>
  <c r="AB361" i="5"/>
  <c r="AB362" i="5"/>
  <c r="AB363" i="5"/>
  <c r="AB364" i="5"/>
  <c r="AB365" i="5"/>
  <c r="AB366" i="5"/>
  <c r="AB367" i="5"/>
  <c r="AB368" i="5"/>
  <c r="AB369" i="5"/>
  <c r="AB7" i="5"/>
  <c r="O8" i="5"/>
  <c r="O9" i="5"/>
  <c r="O10" i="5"/>
  <c r="O11" i="5"/>
  <c r="O13" i="5"/>
  <c r="O14" i="5"/>
  <c r="O15" i="5"/>
  <c r="O16" i="5"/>
  <c r="O17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8" i="5"/>
  <c r="O129" i="5"/>
  <c r="O131" i="5"/>
  <c r="O132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7" i="5"/>
  <c r="O148" i="5"/>
  <c r="O149" i="5"/>
  <c r="O150" i="5"/>
  <c r="O151" i="5"/>
  <c r="O152" i="5"/>
  <c r="O153" i="5"/>
  <c r="O154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5" i="5"/>
  <c r="O336" i="5"/>
  <c r="O337" i="5"/>
  <c r="O338" i="5"/>
  <c r="O339" i="5"/>
  <c r="O340" i="5"/>
  <c r="O341" i="5"/>
  <c r="O342" i="5"/>
  <c r="O343" i="5"/>
  <c r="O344" i="5"/>
  <c r="O346" i="5"/>
  <c r="O347" i="5"/>
  <c r="O348" i="5"/>
  <c r="O349" i="5"/>
  <c r="O351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67" i="5"/>
  <c r="O368" i="5"/>
  <c r="O369" i="5"/>
  <c r="O7" i="5"/>
  <c r="AO8" i="8"/>
  <c r="AO9" i="8"/>
  <c r="AO10" i="8"/>
  <c r="AO12" i="8"/>
  <c r="AO13" i="8"/>
  <c r="AO14" i="8"/>
  <c r="AO15" i="8"/>
  <c r="AO16" i="8"/>
  <c r="AO17" i="8"/>
  <c r="AO18" i="8"/>
  <c r="AO19" i="8"/>
  <c r="AO21" i="8"/>
  <c r="AO22" i="8"/>
  <c r="AO23" i="8"/>
  <c r="AO24" i="8"/>
  <c r="AO25" i="8"/>
  <c r="AO26" i="8"/>
  <c r="AO27" i="8"/>
  <c r="AO28" i="8"/>
  <c r="AO29" i="8"/>
  <c r="AO30" i="8"/>
  <c r="AO31" i="8"/>
  <c r="AO32" i="8"/>
  <c r="AO33" i="8"/>
  <c r="AO34" i="8"/>
  <c r="AO35" i="8"/>
  <c r="AO36" i="8"/>
  <c r="AO37" i="8"/>
  <c r="AO38" i="8"/>
  <c r="AO39" i="8"/>
  <c r="AO40" i="8"/>
  <c r="AO41" i="8"/>
  <c r="AO42" i="8"/>
  <c r="AO43" i="8"/>
  <c r="AO44" i="8"/>
  <c r="AO45" i="8"/>
  <c r="AO46" i="8"/>
  <c r="AO47" i="8"/>
  <c r="AO48" i="8"/>
  <c r="AO49" i="8"/>
  <c r="AO50" i="8"/>
  <c r="AO51" i="8"/>
  <c r="AO52" i="8"/>
  <c r="AO53" i="8"/>
  <c r="AO54" i="8"/>
  <c r="AO55" i="8"/>
  <c r="AO56" i="8"/>
  <c r="AO57" i="8"/>
  <c r="AO58" i="8"/>
  <c r="AO59" i="8"/>
  <c r="AO60" i="8"/>
  <c r="AO61" i="8"/>
  <c r="AO62" i="8"/>
  <c r="AO63" i="8"/>
  <c r="AO64" i="8"/>
  <c r="AO65" i="8"/>
  <c r="AO66" i="8"/>
  <c r="AO67" i="8"/>
  <c r="AO68" i="8"/>
  <c r="AO69" i="8"/>
  <c r="AO70" i="8"/>
  <c r="AO71" i="8"/>
  <c r="AO72" i="8"/>
  <c r="AO73" i="8"/>
  <c r="AO74" i="8"/>
  <c r="AO75" i="8"/>
  <c r="AO76" i="8"/>
  <c r="AO77" i="8"/>
  <c r="AO78" i="8"/>
  <c r="AO79" i="8"/>
  <c r="AO80" i="8"/>
  <c r="AO81" i="8"/>
  <c r="AO82" i="8"/>
  <c r="AO83" i="8"/>
  <c r="AO84" i="8"/>
  <c r="AO85" i="8"/>
  <c r="AO86" i="8"/>
  <c r="AO87" i="8"/>
  <c r="AO88" i="8"/>
  <c r="AO89" i="8"/>
  <c r="AO90" i="8"/>
  <c r="AO91" i="8"/>
  <c r="AO92" i="8"/>
  <c r="AO93" i="8"/>
  <c r="AO94" i="8"/>
  <c r="AO95" i="8"/>
  <c r="AO96" i="8"/>
  <c r="AO97" i="8"/>
  <c r="AO98" i="8"/>
  <c r="AO99" i="8"/>
  <c r="AO100" i="8"/>
  <c r="AO101" i="8"/>
  <c r="AO102" i="8"/>
  <c r="AO103" i="8"/>
  <c r="AO104" i="8"/>
  <c r="AO105" i="8"/>
  <c r="AO106" i="8"/>
  <c r="AO107" i="8"/>
  <c r="AO108" i="8"/>
  <c r="AO109" i="8"/>
  <c r="AO110" i="8"/>
  <c r="AO111" i="8"/>
  <c r="AO112" i="8"/>
  <c r="AO113" i="8"/>
  <c r="AO114" i="8"/>
  <c r="AO115" i="8"/>
  <c r="AO116" i="8"/>
  <c r="AO117" i="8"/>
  <c r="AO118" i="8"/>
  <c r="AO119" i="8"/>
  <c r="AO120" i="8"/>
  <c r="AO121" i="8"/>
  <c r="AO122" i="8"/>
  <c r="AO123" i="8"/>
  <c r="AO124" i="8"/>
  <c r="AO125" i="8"/>
  <c r="AO126" i="8"/>
  <c r="AO128" i="8"/>
  <c r="AO129" i="8"/>
  <c r="AO130" i="8"/>
  <c r="AO131" i="8"/>
  <c r="AO132" i="8"/>
  <c r="AO133" i="8"/>
  <c r="AO134" i="8"/>
  <c r="AO135" i="8"/>
  <c r="AO136" i="8"/>
  <c r="AO137" i="8"/>
  <c r="AO138" i="8"/>
  <c r="AO139" i="8"/>
  <c r="AO140" i="8"/>
  <c r="AO141" i="8"/>
  <c r="AO142" i="8"/>
  <c r="AO143" i="8"/>
  <c r="AO144" i="8"/>
  <c r="AO145" i="8"/>
  <c r="AO146" i="8"/>
  <c r="AO147" i="8"/>
  <c r="AO148" i="8"/>
  <c r="AO149" i="8"/>
  <c r="AO150" i="8"/>
  <c r="AO151" i="8"/>
  <c r="AO152" i="8"/>
  <c r="AO153" i="8"/>
  <c r="AO154" i="8"/>
  <c r="AO155" i="8"/>
  <c r="AO156" i="8"/>
  <c r="AO157" i="8"/>
  <c r="AO158" i="8"/>
  <c r="AO159" i="8"/>
  <c r="AO160" i="8"/>
  <c r="AO161" i="8"/>
  <c r="AO162" i="8"/>
  <c r="AO163" i="8"/>
  <c r="AO164" i="8"/>
  <c r="AO165" i="8"/>
  <c r="AO166" i="8"/>
  <c r="AO167" i="8"/>
  <c r="AO168" i="8"/>
  <c r="AO169" i="8"/>
  <c r="AO170" i="8"/>
  <c r="AO171" i="8"/>
  <c r="AO172" i="8"/>
  <c r="AO173" i="8"/>
  <c r="AO174" i="8"/>
  <c r="AO175" i="8"/>
  <c r="AO176" i="8"/>
  <c r="AO177" i="8"/>
  <c r="AO178" i="8"/>
  <c r="AO179" i="8"/>
  <c r="AO180" i="8"/>
  <c r="AO181" i="8"/>
  <c r="AO182" i="8"/>
  <c r="AO183" i="8"/>
  <c r="AO184" i="8"/>
  <c r="AO185" i="8"/>
  <c r="AO186" i="8"/>
  <c r="AO187" i="8"/>
  <c r="AO189" i="8"/>
  <c r="AO190" i="8"/>
  <c r="AO191" i="8"/>
  <c r="AO192" i="8"/>
  <c r="AO193" i="8"/>
  <c r="AO194" i="8"/>
  <c r="AO195" i="8"/>
  <c r="AO196" i="8"/>
  <c r="AO197" i="8"/>
  <c r="AO198" i="8"/>
  <c r="AO199" i="8"/>
  <c r="AO200" i="8"/>
  <c r="AO201" i="8"/>
  <c r="AO202" i="8"/>
  <c r="AO203" i="8"/>
  <c r="AO204" i="8"/>
  <c r="AO205" i="8"/>
  <c r="AO206" i="8"/>
  <c r="AO207" i="8"/>
  <c r="AO208" i="8"/>
  <c r="AO209" i="8"/>
  <c r="AO210" i="8"/>
  <c r="AO211" i="8"/>
  <c r="AO212" i="8"/>
  <c r="AO213" i="8"/>
  <c r="AO214" i="8"/>
  <c r="AO215" i="8"/>
  <c r="AO216" i="8"/>
  <c r="AO217" i="8"/>
  <c r="AO218" i="8"/>
  <c r="AO219" i="8"/>
  <c r="AO220" i="8"/>
  <c r="AO221" i="8"/>
  <c r="AO222" i="8"/>
  <c r="AO223" i="8"/>
  <c r="AO224" i="8"/>
  <c r="AO225" i="8"/>
  <c r="AO226" i="8"/>
  <c r="AO227" i="8"/>
  <c r="AO228" i="8"/>
  <c r="AO229" i="8"/>
  <c r="AO230" i="8"/>
  <c r="AO231" i="8"/>
  <c r="AO232" i="8"/>
  <c r="AO233" i="8"/>
  <c r="AO234" i="8"/>
  <c r="AO235" i="8"/>
  <c r="AO236" i="8"/>
  <c r="AO237" i="8"/>
  <c r="AO238" i="8"/>
  <c r="AO239" i="8"/>
  <c r="AO240" i="8"/>
  <c r="AO241" i="8"/>
  <c r="AO242" i="8"/>
  <c r="AO243" i="8"/>
  <c r="AO244" i="8"/>
  <c r="AO245" i="8"/>
  <c r="AO246" i="8"/>
  <c r="AO247" i="8"/>
  <c r="AO248" i="8"/>
  <c r="AO249" i="8"/>
  <c r="AO250" i="8"/>
  <c r="AO251" i="8"/>
  <c r="AO252" i="8"/>
  <c r="AO253" i="8"/>
  <c r="AO254" i="8"/>
  <c r="AO255" i="8"/>
  <c r="AO256" i="8"/>
  <c r="AO257" i="8"/>
  <c r="AO258" i="8"/>
  <c r="AO260" i="8"/>
  <c r="AO261" i="8"/>
  <c r="AO262" i="8"/>
  <c r="AO263" i="8"/>
  <c r="AO264" i="8"/>
  <c r="AO265" i="8"/>
  <c r="AO266" i="8"/>
  <c r="AO268" i="8"/>
  <c r="AO269" i="8"/>
  <c r="AO270" i="8"/>
  <c r="AO271" i="8"/>
  <c r="AO272" i="8"/>
  <c r="AO273" i="8"/>
  <c r="AO274" i="8"/>
  <c r="AO275" i="8"/>
  <c r="AO276" i="8"/>
  <c r="AO277" i="8"/>
  <c r="AO278" i="8"/>
  <c r="AO279" i="8"/>
  <c r="AO280" i="8"/>
  <c r="AO281" i="8"/>
  <c r="AO282" i="8"/>
  <c r="AO283" i="8"/>
  <c r="AO284" i="8"/>
  <c r="AO285" i="8"/>
  <c r="AO286" i="8"/>
  <c r="AO287" i="8"/>
  <c r="AO288" i="8"/>
  <c r="AO289" i="8"/>
  <c r="AO290" i="8"/>
  <c r="AO291" i="8"/>
  <c r="AO292" i="8"/>
  <c r="AO293" i="8"/>
  <c r="AO294" i="8"/>
  <c r="AO295" i="8"/>
  <c r="AO296" i="8"/>
  <c r="AO297" i="8"/>
  <c r="AO298" i="8"/>
  <c r="AO299" i="8"/>
  <c r="AO300" i="8"/>
  <c r="AO301" i="8"/>
  <c r="AO302" i="8"/>
  <c r="AO303" i="8"/>
  <c r="AO304" i="8"/>
  <c r="AO305" i="8"/>
  <c r="AO306" i="8"/>
  <c r="AO307" i="8"/>
  <c r="AO309" i="8"/>
  <c r="AO310" i="8"/>
  <c r="AO311" i="8"/>
  <c r="AO312" i="8"/>
  <c r="AO313" i="8"/>
  <c r="AO314" i="8"/>
  <c r="AO315" i="8"/>
  <c r="AO316" i="8"/>
  <c r="AO317" i="8"/>
  <c r="AO318" i="8"/>
  <c r="AO319" i="8"/>
  <c r="AO320" i="8"/>
  <c r="AO321" i="8"/>
  <c r="AO322" i="8"/>
  <c r="AO323" i="8"/>
  <c r="AO324" i="8"/>
  <c r="AO325" i="8"/>
  <c r="AO326" i="8"/>
  <c r="AO327" i="8"/>
  <c r="AO328" i="8"/>
  <c r="AO329" i="8"/>
  <c r="AO330" i="8"/>
  <c r="AO331" i="8"/>
  <c r="AO332" i="8"/>
  <c r="AO333" i="8"/>
  <c r="AO335" i="8"/>
  <c r="AO336" i="8"/>
  <c r="AO337" i="8"/>
  <c r="AO338" i="8"/>
  <c r="AO339" i="8"/>
  <c r="AO340" i="8"/>
  <c r="AO341" i="8"/>
  <c r="AO342" i="8"/>
  <c r="AO343" i="8"/>
  <c r="AO344" i="8"/>
  <c r="AO345" i="8"/>
  <c r="AO346" i="8"/>
  <c r="AO347" i="8"/>
  <c r="AO348" i="8"/>
  <c r="AO349" i="8"/>
  <c r="AO350" i="8"/>
  <c r="AO351" i="8"/>
  <c r="AO352" i="8"/>
  <c r="AO353" i="8"/>
  <c r="AO354" i="8"/>
  <c r="AO355" i="8"/>
  <c r="AO356" i="8"/>
  <c r="AO357" i="8"/>
  <c r="AO358" i="8"/>
  <c r="AO359" i="8"/>
  <c r="AO360" i="8"/>
  <c r="AO361" i="8"/>
  <c r="AO362" i="8"/>
  <c r="AO363" i="8"/>
  <c r="AO364" i="8"/>
  <c r="AO365" i="8"/>
  <c r="AO366" i="8"/>
  <c r="AO367" i="8"/>
  <c r="AO368" i="8"/>
  <c r="AO369" i="8"/>
  <c r="AO7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AB52" i="8"/>
  <c r="AB53" i="8"/>
  <c r="AB54" i="8"/>
  <c r="AB55" i="8"/>
  <c r="AB56" i="8"/>
  <c r="AB57" i="8"/>
  <c r="AB58" i="8"/>
  <c r="AB59" i="8"/>
  <c r="AB60" i="8"/>
  <c r="AB61" i="8"/>
  <c r="AB62" i="8"/>
  <c r="AB63" i="8"/>
  <c r="AB64" i="8"/>
  <c r="AB65" i="8"/>
  <c r="AB66" i="8"/>
  <c r="AB67" i="8"/>
  <c r="AB68" i="8"/>
  <c r="AB69" i="8"/>
  <c r="AB70" i="8"/>
  <c r="AB71" i="8"/>
  <c r="AB72" i="8"/>
  <c r="AB73" i="8"/>
  <c r="AB74" i="8"/>
  <c r="AB75" i="8"/>
  <c r="AB76" i="8"/>
  <c r="AB77" i="8"/>
  <c r="AB78" i="8"/>
  <c r="AB79" i="8"/>
  <c r="AB80" i="8"/>
  <c r="AB81" i="8"/>
  <c r="AB82" i="8"/>
  <c r="AB83" i="8"/>
  <c r="AB84" i="8"/>
  <c r="AB85" i="8"/>
  <c r="AB86" i="8"/>
  <c r="AB87" i="8"/>
  <c r="AB88" i="8"/>
  <c r="AB89" i="8"/>
  <c r="AB90" i="8"/>
  <c r="AB91" i="8"/>
  <c r="AB92" i="8"/>
  <c r="AB93" i="8"/>
  <c r="AB94" i="8"/>
  <c r="AB95" i="8"/>
  <c r="AB96" i="8"/>
  <c r="AB97" i="8"/>
  <c r="AB98" i="8"/>
  <c r="AB99" i="8"/>
  <c r="AB100" i="8"/>
  <c r="AB101" i="8"/>
  <c r="AB102" i="8"/>
  <c r="AB103" i="8"/>
  <c r="AB104" i="8"/>
  <c r="AB105" i="8"/>
  <c r="AB106" i="8"/>
  <c r="AB107" i="8"/>
  <c r="AB108" i="8"/>
  <c r="AB109" i="8"/>
  <c r="AB110" i="8"/>
  <c r="AB111" i="8"/>
  <c r="AB112" i="8"/>
  <c r="AB113" i="8"/>
  <c r="AB114" i="8"/>
  <c r="AB115" i="8"/>
  <c r="AB116" i="8"/>
  <c r="AB117" i="8"/>
  <c r="AB118" i="8"/>
  <c r="AB119" i="8"/>
  <c r="AB120" i="8"/>
  <c r="AB121" i="8"/>
  <c r="AB122" i="8"/>
  <c r="AB123" i="8"/>
  <c r="AB124" i="8"/>
  <c r="AB125" i="8"/>
  <c r="AB126" i="8"/>
  <c r="AB128" i="8"/>
  <c r="AB129" i="8"/>
  <c r="AB130" i="8"/>
  <c r="AB131" i="8"/>
  <c r="AB132" i="8"/>
  <c r="AB133" i="8"/>
  <c r="AB134" i="8"/>
  <c r="AB135" i="8"/>
  <c r="AB136" i="8"/>
  <c r="AB137" i="8"/>
  <c r="AB138" i="8"/>
  <c r="AB139" i="8"/>
  <c r="AB140" i="8"/>
  <c r="AB141" i="8"/>
  <c r="AB142" i="8"/>
  <c r="AB143" i="8"/>
  <c r="AB144" i="8"/>
  <c r="AB145" i="8"/>
  <c r="AB146" i="8"/>
  <c r="AB147" i="8"/>
  <c r="AB148" i="8"/>
  <c r="AB149" i="8"/>
  <c r="AB150" i="8"/>
  <c r="AB151" i="8"/>
  <c r="AB152" i="8"/>
  <c r="AB153" i="8"/>
  <c r="AB154" i="8"/>
  <c r="AB155" i="8"/>
  <c r="AB156" i="8"/>
  <c r="AB157" i="8"/>
  <c r="AB158" i="8"/>
  <c r="AB159" i="8"/>
  <c r="AB160" i="8"/>
  <c r="AB161" i="8"/>
  <c r="AB162" i="8"/>
  <c r="AB163" i="8"/>
  <c r="AB164" i="8"/>
  <c r="AB165" i="8"/>
  <c r="AB166" i="8"/>
  <c r="AB167" i="8"/>
  <c r="AB168" i="8"/>
  <c r="AB169" i="8"/>
  <c r="AB170" i="8"/>
  <c r="AB171" i="8"/>
  <c r="AB172" i="8"/>
  <c r="AB173" i="8"/>
  <c r="AB174" i="8"/>
  <c r="AB175" i="8"/>
  <c r="AB176" i="8"/>
  <c r="AB177" i="8"/>
  <c r="AB178" i="8"/>
  <c r="AB179" i="8"/>
  <c r="AB180" i="8"/>
  <c r="AB181" i="8"/>
  <c r="AB182" i="8"/>
  <c r="AB183" i="8"/>
  <c r="AB184" i="8"/>
  <c r="AB185" i="8"/>
  <c r="AB186" i="8"/>
  <c r="AB187" i="8"/>
  <c r="AB189" i="8"/>
  <c r="AB190" i="8"/>
  <c r="AB191" i="8"/>
  <c r="AB192" i="8"/>
  <c r="AB193" i="8"/>
  <c r="AB194" i="8"/>
  <c r="AB195" i="8"/>
  <c r="AB196" i="8"/>
  <c r="AB197" i="8"/>
  <c r="AB198" i="8"/>
  <c r="AB199" i="8"/>
  <c r="AB200" i="8"/>
  <c r="AB201" i="8"/>
  <c r="AB202" i="8"/>
  <c r="AB203" i="8"/>
  <c r="AB204" i="8"/>
  <c r="AB205" i="8"/>
  <c r="AB206" i="8"/>
  <c r="AB207" i="8"/>
  <c r="AB208" i="8"/>
  <c r="AB209" i="8"/>
  <c r="AB210" i="8"/>
  <c r="AB211" i="8"/>
  <c r="AB212" i="8"/>
  <c r="AB213" i="8"/>
  <c r="AB214" i="8"/>
  <c r="AB215" i="8"/>
  <c r="AB216" i="8"/>
  <c r="AB217" i="8"/>
  <c r="AB218" i="8"/>
  <c r="AB219" i="8"/>
  <c r="AB220" i="8"/>
  <c r="AB221" i="8"/>
  <c r="AB222" i="8"/>
  <c r="AB223" i="8"/>
  <c r="AB224" i="8"/>
  <c r="AB225" i="8"/>
  <c r="AB226" i="8"/>
  <c r="AB227" i="8"/>
  <c r="AB228" i="8"/>
  <c r="AB229" i="8"/>
  <c r="AB230" i="8"/>
  <c r="AB231" i="8"/>
  <c r="AB232" i="8"/>
  <c r="AB233" i="8"/>
  <c r="AB234" i="8"/>
  <c r="AB235" i="8"/>
  <c r="AB236" i="8"/>
  <c r="AB237" i="8"/>
  <c r="AB238" i="8"/>
  <c r="AB239" i="8"/>
  <c r="AB240" i="8"/>
  <c r="AB241" i="8"/>
  <c r="AB242" i="8"/>
  <c r="AB243" i="8"/>
  <c r="AB244" i="8"/>
  <c r="AB245" i="8"/>
  <c r="AB246" i="8"/>
  <c r="AB247" i="8"/>
  <c r="AB248" i="8"/>
  <c r="AB249" i="8"/>
  <c r="AB250" i="8"/>
  <c r="AB251" i="8"/>
  <c r="AB252" i="8"/>
  <c r="AB253" i="8"/>
  <c r="AB254" i="8"/>
  <c r="AB255" i="8"/>
  <c r="AB256" i="8"/>
  <c r="AB257" i="8"/>
  <c r="AB258" i="8"/>
  <c r="AB259" i="8"/>
  <c r="AB260" i="8"/>
  <c r="AB261" i="8"/>
  <c r="AB262" i="8"/>
  <c r="AB263" i="8"/>
  <c r="AB264" i="8"/>
  <c r="AB265" i="8"/>
  <c r="AB266" i="8"/>
  <c r="AB268" i="8"/>
  <c r="AB269" i="8"/>
  <c r="AB270" i="8"/>
  <c r="AB271" i="8"/>
  <c r="AB272" i="8"/>
  <c r="AB273" i="8"/>
  <c r="AB274" i="8"/>
  <c r="AB275" i="8"/>
  <c r="AB276" i="8"/>
  <c r="AB277" i="8"/>
  <c r="AB278" i="8"/>
  <c r="AB279" i="8"/>
  <c r="AB280" i="8"/>
  <c r="AB281" i="8"/>
  <c r="AB282" i="8"/>
  <c r="AB283" i="8"/>
  <c r="AB284" i="8"/>
  <c r="AB285" i="8"/>
  <c r="AB286" i="8"/>
  <c r="AB287" i="8"/>
  <c r="AB288" i="8"/>
  <c r="AB289" i="8"/>
  <c r="AB290" i="8"/>
  <c r="AB291" i="8"/>
  <c r="AB292" i="8"/>
  <c r="AB293" i="8"/>
  <c r="AB294" i="8"/>
  <c r="AB295" i="8"/>
  <c r="AB296" i="8"/>
  <c r="AB297" i="8"/>
  <c r="AB298" i="8"/>
  <c r="AB299" i="8"/>
  <c r="AB300" i="8"/>
  <c r="AB301" i="8"/>
  <c r="AB302" i="8"/>
  <c r="AB303" i="8"/>
  <c r="AB304" i="8"/>
  <c r="AB305" i="8"/>
  <c r="AB306" i="8"/>
  <c r="AB307" i="8"/>
  <c r="AB308" i="8"/>
  <c r="AB309" i="8"/>
  <c r="AB310" i="8"/>
  <c r="AB311" i="8"/>
  <c r="AB312" i="8"/>
  <c r="AB313" i="8"/>
  <c r="AB314" i="8"/>
  <c r="AB315" i="8"/>
  <c r="AB316" i="8"/>
  <c r="AB317" i="8"/>
  <c r="AB318" i="8"/>
  <c r="AB319" i="8"/>
  <c r="AB320" i="8"/>
  <c r="AB321" i="8"/>
  <c r="AB322" i="8"/>
  <c r="AB323" i="8"/>
  <c r="AB324" i="8"/>
  <c r="AB325" i="8"/>
  <c r="AB326" i="8"/>
  <c r="AB327" i="8"/>
  <c r="AB328" i="8"/>
  <c r="AB329" i="8"/>
  <c r="AB330" i="8"/>
  <c r="AB331" i="8"/>
  <c r="AB332" i="8"/>
  <c r="AB333" i="8"/>
  <c r="AB335" i="8"/>
  <c r="AB336" i="8"/>
  <c r="AB337" i="8"/>
  <c r="AB338" i="8"/>
  <c r="AB339" i="8"/>
  <c r="AB340" i="8"/>
  <c r="AB341" i="8"/>
  <c r="AB342" i="8"/>
  <c r="AB343" i="8"/>
  <c r="AB344" i="8"/>
  <c r="AB345" i="8"/>
  <c r="AB346" i="8"/>
  <c r="AB347" i="8"/>
  <c r="AB348" i="8"/>
  <c r="AB349" i="8"/>
  <c r="AB350" i="8"/>
  <c r="AB351" i="8"/>
  <c r="AB352" i="8"/>
  <c r="AB353" i="8"/>
  <c r="AB354" i="8"/>
  <c r="AB355" i="8"/>
  <c r="AB356" i="8"/>
  <c r="AB357" i="8"/>
  <c r="AB358" i="8"/>
  <c r="AB359" i="8"/>
  <c r="AB360" i="8"/>
  <c r="AB361" i="8"/>
  <c r="AB362" i="8"/>
  <c r="AB363" i="8"/>
  <c r="AB364" i="8"/>
  <c r="AB365" i="8"/>
  <c r="AB366" i="8"/>
  <c r="AB367" i="8"/>
  <c r="AB368" i="8"/>
  <c r="AB369" i="8"/>
  <c r="AB7" i="8"/>
  <c r="O8" i="8"/>
  <c r="O9" i="8"/>
  <c r="O10" i="8"/>
  <c r="O11" i="8"/>
  <c r="O12" i="8"/>
  <c r="O13" i="8"/>
  <c r="O14" i="8"/>
  <c r="O15" i="8"/>
  <c r="O16" i="8"/>
  <c r="O17" i="8"/>
  <c r="O18" i="8"/>
  <c r="O19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08" i="8"/>
  <c r="O109" i="8"/>
  <c r="O110" i="8"/>
  <c r="O111" i="8"/>
  <c r="O112" i="8"/>
  <c r="O113" i="8"/>
  <c r="O114" i="8"/>
  <c r="O115" i="8"/>
  <c r="O116" i="8"/>
  <c r="O117" i="8"/>
  <c r="O118" i="8"/>
  <c r="O119" i="8"/>
  <c r="O120" i="8"/>
  <c r="O121" i="8"/>
  <c r="O122" i="8"/>
  <c r="O123" i="8"/>
  <c r="O124" i="8"/>
  <c r="O125" i="8"/>
  <c r="O126" i="8"/>
  <c r="O128" i="8"/>
  <c r="O129" i="8"/>
  <c r="O130" i="8"/>
  <c r="O131" i="8"/>
  <c r="O132" i="8"/>
  <c r="O133" i="8"/>
  <c r="O134" i="8"/>
  <c r="O135" i="8"/>
  <c r="O136" i="8"/>
  <c r="O137" i="8"/>
  <c r="O138" i="8"/>
  <c r="O139" i="8"/>
  <c r="O140" i="8"/>
  <c r="O141" i="8"/>
  <c r="O142" i="8"/>
  <c r="O143" i="8"/>
  <c r="O144" i="8"/>
  <c r="O145" i="8"/>
  <c r="O146" i="8"/>
  <c r="O147" i="8"/>
  <c r="O148" i="8"/>
  <c r="O149" i="8"/>
  <c r="O150" i="8"/>
  <c r="O151" i="8"/>
  <c r="O152" i="8"/>
  <c r="O153" i="8"/>
  <c r="O154" i="8"/>
  <c r="O155" i="8"/>
  <c r="O156" i="8"/>
  <c r="O157" i="8"/>
  <c r="O158" i="8"/>
  <c r="O159" i="8"/>
  <c r="O160" i="8"/>
  <c r="O161" i="8"/>
  <c r="O162" i="8"/>
  <c r="O163" i="8"/>
  <c r="O164" i="8"/>
  <c r="O165" i="8"/>
  <c r="O166" i="8"/>
  <c r="O167" i="8"/>
  <c r="O168" i="8"/>
  <c r="O169" i="8"/>
  <c r="O170" i="8"/>
  <c r="O171" i="8"/>
  <c r="O172" i="8"/>
  <c r="O173" i="8"/>
  <c r="O174" i="8"/>
  <c r="O175" i="8"/>
  <c r="O176" i="8"/>
  <c r="O177" i="8"/>
  <c r="O178" i="8"/>
  <c r="O179" i="8"/>
  <c r="O180" i="8"/>
  <c r="O181" i="8"/>
  <c r="O182" i="8"/>
  <c r="O183" i="8"/>
  <c r="O184" i="8"/>
  <c r="O185" i="8"/>
  <c r="O186" i="8"/>
  <c r="O187" i="8"/>
  <c r="O189" i="8"/>
  <c r="O190" i="8"/>
  <c r="O191" i="8"/>
  <c r="O192" i="8"/>
  <c r="O193" i="8"/>
  <c r="O194" i="8"/>
  <c r="O195" i="8"/>
  <c r="O196" i="8"/>
  <c r="O197" i="8"/>
  <c r="O198" i="8"/>
  <c r="O199" i="8"/>
  <c r="O200" i="8"/>
  <c r="O201" i="8"/>
  <c r="O202" i="8"/>
  <c r="O203" i="8"/>
  <c r="O204" i="8"/>
  <c r="O205" i="8"/>
  <c r="O206" i="8"/>
  <c r="O207" i="8"/>
  <c r="O208" i="8"/>
  <c r="O209" i="8"/>
  <c r="O210" i="8"/>
  <c r="O211" i="8"/>
  <c r="O212" i="8"/>
  <c r="O213" i="8"/>
  <c r="O214" i="8"/>
  <c r="O215" i="8"/>
  <c r="O216" i="8"/>
  <c r="O217" i="8"/>
  <c r="O218" i="8"/>
  <c r="O219" i="8"/>
  <c r="O220" i="8"/>
  <c r="O221" i="8"/>
  <c r="O222" i="8"/>
  <c r="O223" i="8"/>
  <c r="O224" i="8"/>
  <c r="O225" i="8"/>
  <c r="O226" i="8"/>
  <c r="O227" i="8"/>
  <c r="O228" i="8"/>
  <c r="O229" i="8"/>
  <c r="O230" i="8"/>
  <c r="O231" i="8"/>
  <c r="O232" i="8"/>
  <c r="O233" i="8"/>
  <c r="O234" i="8"/>
  <c r="O235" i="8"/>
  <c r="O236" i="8"/>
  <c r="O237" i="8"/>
  <c r="O238" i="8"/>
  <c r="O239" i="8"/>
  <c r="O240" i="8"/>
  <c r="O241" i="8"/>
  <c r="O242" i="8"/>
  <c r="O243" i="8"/>
  <c r="O244" i="8"/>
  <c r="O245" i="8"/>
  <c r="O246" i="8"/>
  <c r="O247" i="8"/>
  <c r="O248" i="8"/>
  <c r="O249" i="8"/>
  <c r="O250" i="8"/>
  <c r="O251" i="8"/>
  <c r="O252" i="8"/>
  <c r="O253" i="8"/>
  <c r="O254" i="8"/>
  <c r="O255" i="8"/>
  <c r="O256" i="8"/>
  <c r="O257" i="8"/>
  <c r="O258" i="8"/>
  <c r="O259" i="8"/>
  <c r="O260" i="8"/>
  <c r="O261" i="8"/>
  <c r="O262" i="8"/>
  <c r="O263" i="8"/>
  <c r="O264" i="8"/>
  <c r="O265" i="8"/>
  <c r="O266" i="8"/>
  <c r="O268" i="8"/>
  <c r="O269" i="8"/>
  <c r="O270" i="8"/>
  <c r="O271" i="8"/>
  <c r="O272" i="8"/>
  <c r="O273" i="8"/>
  <c r="O274" i="8"/>
  <c r="O275" i="8"/>
  <c r="O276" i="8"/>
  <c r="O277" i="8"/>
  <c r="O278" i="8"/>
  <c r="O279" i="8"/>
  <c r="O280" i="8"/>
  <c r="O281" i="8"/>
  <c r="O282" i="8"/>
  <c r="O283" i="8"/>
  <c r="O284" i="8"/>
  <c r="O285" i="8"/>
  <c r="O286" i="8"/>
  <c r="O287" i="8"/>
  <c r="O288" i="8"/>
  <c r="O289" i="8"/>
  <c r="O290" i="8"/>
  <c r="O291" i="8"/>
  <c r="O292" i="8"/>
  <c r="O293" i="8"/>
  <c r="O294" i="8"/>
  <c r="O295" i="8"/>
  <c r="O296" i="8"/>
  <c r="O297" i="8"/>
  <c r="O298" i="8"/>
  <c r="O299" i="8"/>
  <c r="O300" i="8"/>
  <c r="O301" i="8"/>
  <c r="O302" i="8"/>
  <c r="O303" i="8"/>
  <c r="O304" i="8"/>
  <c r="O305" i="8"/>
  <c r="O306" i="8"/>
  <c r="O307" i="8"/>
  <c r="O308" i="8"/>
  <c r="O309" i="8"/>
  <c r="O310" i="8"/>
  <c r="O311" i="8"/>
  <c r="O312" i="8"/>
  <c r="O313" i="8"/>
  <c r="O314" i="8"/>
  <c r="O315" i="8"/>
  <c r="O316" i="8"/>
  <c r="O317" i="8"/>
  <c r="O318" i="8"/>
  <c r="O319" i="8"/>
  <c r="O320" i="8"/>
  <c r="O321" i="8"/>
  <c r="O322" i="8"/>
  <c r="O323" i="8"/>
  <c r="O324" i="8"/>
  <c r="O325" i="8"/>
  <c r="O326" i="8"/>
  <c r="O327" i="8"/>
  <c r="O328" i="8"/>
  <c r="O329" i="8"/>
  <c r="O330" i="8"/>
  <c r="O331" i="8"/>
  <c r="O332" i="8"/>
  <c r="O333" i="8"/>
  <c r="O335" i="8"/>
  <c r="O336" i="8"/>
  <c r="O337" i="8"/>
  <c r="O338" i="8"/>
  <c r="O339" i="8"/>
  <c r="O340" i="8"/>
  <c r="O341" i="8"/>
  <c r="O342" i="8"/>
  <c r="O343" i="8"/>
  <c r="O344" i="8"/>
  <c r="O345" i="8"/>
  <c r="O346" i="8"/>
  <c r="O347" i="8"/>
  <c r="O348" i="8"/>
  <c r="O349" i="8"/>
  <c r="O350" i="8"/>
  <c r="O351" i="8"/>
  <c r="O352" i="8"/>
  <c r="O353" i="8"/>
  <c r="O354" i="8"/>
  <c r="O355" i="8"/>
  <c r="O356" i="8"/>
  <c r="O357" i="8"/>
  <c r="O358" i="8"/>
  <c r="O359" i="8"/>
  <c r="O360" i="8"/>
  <c r="O361" i="8"/>
  <c r="O362" i="8"/>
  <c r="O363" i="8"/>
  <c r="O364" i="8"/>
  <c r="O365" i="8"/>
  <c r="O366" i="8"/>
  <c r="O367" i="8"/>
  <c r="O368" i="8"/>
  <c r="O369" i="8"/>
  <c r="O7" i="8"/>
  <c r="AR307" i="7" l="1"/>
  <c r="AR183" i="7"/>
  <c r="AR107" i="8"/>
  <c r="AR88" i="8"/>
  <c r="AR89" i="8"/>
  <c r="AR90" i="8"/>
  <c r="AR91" i="8"/>
  <c r="AR92" i="8"/>
  <c r="AR93" i="8"/>
  <c r="AR94" i="8"/>
  <c r="AR95" i="8"/>
  <c r="AR96" i="8"/>
  <c r="AR97" i="8"/>
  <c r="AR98" i="8"/>
  <c r="AR99" i="8"/>
  <c r="AR100" i="8"/>
  <c r="AR101" i="8"/>
  <c r="AR102" i="8"/>
  <c r="AR103" i="8"/>
  <c r="AR104" i="8"/>
  <c r="AR105" i="8"/>
  <c r="AR106" i="8"/>
  <c r="AR87" i="8"/>
  <c r="AR155" i="7" l="1"/>
  <c r="AR129" i="7"/>
  <c r="AR130" i="7"/>
  <c r="AR136" i="7"/>
  <c r="AR137" i="7"/>
  <c r="AR138" i="7"/>
  <c r="AR141" i="7"/>
  <c r="AR142" i="7"/>
  <c r="AR143" i="7"/>
  <c r="AR144" i="7"/>
  <c r="AR146" i="7"/>
  <c r="AR147" i="7"/>
  <c r="AR151" i="7"/>
  <c r="AR7" i="8" l="1"/>
  <c r="AR8" i="8"/>
  <c r="AR21" i="8"/>
  <c r="AR22" i="8"/>
  <c r="AR23" i="8"/>
  <c r="AR27" i="8"/>
  <c r="AR28" i="8"/>
  <c r="AR29" i="8"/>
  <c r="AR30" i="8"/>
  <c r="AR31" i="8"/>
  <c r="AR32" i="8"/>
  <c r="AR33" i="8"/>
  <c r="AR34" i="8"/>
  <c r="AR35" i="8"/>
  <c r="AR36" i="8"/>
  <c r="AR37" i="8"/>
  <c r="AR38" i="8"/>
  <c r="AR39" i="8"/>
  <c r="AR40" i="8"/>
  <c r="AR41" i="8"/>
  <c r="AR42" i="8"/>
  <c r="AR43" i="8"/>
  <c r="AR44" i="8"/>
  <c r="AR45" i="8"/>
  <c r="AR46" i="8"/>
  <c r="AR47" i="8"/>
  <c r="AR48" i="8"/>
  <c r="AR49" i="8"/>
  <c r="AR50" i="8"/>
  <c r="AR51" i="8"/>
  <c r="AR52" i="8"/>
  <c r="AR53" i="8"/>
  <c r="AR54" i="8"/>
  <c r="AR55" i="8"/>
  <c r="AR56" i="8"/>
  <c r="AR57" i="8"/>
  <c r="AR58" i="8"/>
  <c r="AR59" i="8"/>
  <c r="AR60" i="8"/>
  <c r="AR61" i="8"/>
  <c r="AR62" i="8"/>
  <c r="AR63" i="8"/>
  <c r="AR64" i="8"/>
  <c r="AR65" i="8"/>
  <c r="AR66" i="8"/>
  <c r="AR67" i="8"/>
  <c r="AR68" i="8"/>
  <c r="AR69" i="8"/>
  <c r="AR70" i="8"/>
  <c r="AR71" i="8"/>
  <c r="AR72" i="8"/>
  <c r="AR73" i="8"/>
  <c r="AR74" i="8"/>
  <c r="AR75" i="8"/>
  <c r="AR76" i="8"/>
  <c r="AR77" i="8"/>
  <c r="AR78" i="8"/>
  <c r="AR79" i="8"/>
  <c r="AR80" i="8"/>
  <c r="AR81" i="8"/>
  <c r="AR82" i="8"/>
  <c r="AR83" i="8"/>
  <c r="AR84" i="8"/>
  <c r="AR85" i="8"/>
  <c r="AR86" i="8"/>
  <c r="AR108" i="8"/>
  <c r="AR109" i="8"/>
  <c r="AR110" i="8"/>
  <c r="AR111" i="8"/>
  <c r="AR112" i="8"/>
  <c r="AR113" i="8"/>
  <c r="AR114" i="8"/>
  <c r="AR115" i="8"/>
  <c r="AR116" i="8"/>
  <c r="AR117" i="8"/>
  <c r="AR118" i="8"/>
  <c r="AR119" i="8"/>
  <c r="AR120" i="8"/>
  <c r="AR121" i="8"/>
  <c r="AR122" i="8"/>
  <c r="AR123" i="8"/>
  <c r="AR124" i="8"/>
  <c r="AR125" i="8"/>
  <c r="AR126" i="8"/>
  <c r="AR128" i="8"/>
  <c r="AR129" i="8"/>
  <c r="AR130" i="8"/>
  <c r="AR131" i="8"/>
  <c r="AR132" i="8"/>
  <c r="AR133" i="8"/>
  <c r="AR134" i="8"/>
  <c r="AR135" i="8"/>
  <c r="AR136" i="8"/>
  <c r="AR137" i="8"/>
  <c r="AR138" i="8"/>
  <c r="AR139" i="8"/>
  <c r="AR140" i="8"/>
  <c r="AR141" i="8"/>
  <c r="AR142" i="8"/>
  <c r="AR143" i="8"/>
  <c r="AR144" i="8"/>
  <c r="AR145" i="8"/>
  <c r="AR146" i="8"/>
  <c r="AR147" i="8"/>
  <c r="AR148" i="8"/>
  <c r="AR149" i="8"/>
  <c r="AR150" i="8"/>
  <c r="AR151" i="8"/>
  <c r="AR152" i="8"/>
  <c r="AR153" i="8"/>
  <c r="AR154" i="8"/>
  <c r="AR155" i="8"/>
  <c r="AR156" i="8"/>
  <c r="AR157" i="8"/>
  <c r="AR158" i="8"/>
  <c r="AR159" i="8"/>
  <c r="AR160" i="8"/>
  <c r="AR161" i="8"/>
  <c r="AR162" i="8"/>
  <c r="AR163" i="8"/>
  <c r="AR164" i="8"/>
  <c r="AR165" i="8"/>
  <c r="AR166" i="8"/>
  <c r="AR167" i="8"/>
  <c r="AR168" i="8"/>
  <c r="AR169" i="8"/>
  <c r="AR170" i="8"/>
  <c r="AR171" i="8"/>
  <c r="AR172" i="8"/>
  <c r="AR173" i="8"/>
  <c r="AR174" i="8"/>
  <c r="AR175" i="8"/>
  <c r="AR176" i="8"/>
  <c r="AR177" i="8"/>
  <c r="AR178" i="8"/>
  <c r="AR179" i="8"/>
  <c r="AR180" i="8"/>
  <c r="AR181" i="8"/>
  <c r="AR182" i="8"/>
  <c r="AR183" i="8"/>
  <c r="AR184" i="8"/>
  <c r="AR185" i="8"/>
  <c r="AR186" i="8"/>
  <c r="AR187" i="8"/>
  <c r="AR189" i="8"/>
  <c r="AR190" i="8"/>
  <c r="AR191" i="8"/>
  <c r="AR192" i="8"/>
  <c r="AR193" i="8"/>
  <c r="AR194" i="8"/>
  <c r="AR195" i="8"/>
  <c r="AR196" i="8"/>
  <c r="AR197" i="8"/>
  <c r="AR198" i="8"/>
  <c r="AR199" i="8"/>
  <c r="AR200" i="8"/>
  <c r="AR201" i="8"/>
  <c r="AR202" i="8"/>
  <c r="AR203" i="8"/>
  <c r="AR204" i="8"/>
  <c r="AR205" i="8"/>
  <c r="AR206" i="8"/>
  <c r="AR207" i="8"/>
  <c r="AR208" i="8"/>
  <c r="AR209" i="8"/>
  <c r="AR210" i="8"/>
  <c r="AR211" i="8"/>
  <c r="AR212" i="8"/>
  <c r="AR213" i="8"/>
  <c r="AR214" i="8"/>
  <c r="AR215" i="8"/>
  <c r="AR216" i="8"/>
  <c r="AR217" i="8"/>
  <c r="AR218" i="8"/>
  <c r="AR219" i="8"/>
  <c r="AR220" i="8"/>
  <c r="AR221" i="8"/>
  <c r="AR222" i="8"/>
  <c r="AR223" i="8"/>
  <c r="AR224" i="8"/>
  <c r="AR225" i="8"/>
  <c r="AR226" i="8"/>
  <c r="AR227" i="8"/>
  <c r="AR228" i="8"/>
  <c r="AR229" i="8"/>
  <c r="AR230" i="8"/>
  <c r="AR231" i="8"/>
  <c r="AR232" i="8"/>
  <c r="AR233" i="8"/>
  <c r="AR234" i="8"/>
  <c r="AR235" i="8"/>
  <c r="AR236" i="8"/>
  <c r="AR237" i="8"/>
  <c r="AR238" i="8"/>
  <c r="AR239" i="8"/>
  <c r="AR240" i="8"/>
  <c r="AR241" i="8"/>
  <c r="AR242" i="8"/>
  <c r="AR243" i="8"/>
  <c r="AR244" i="8"/>
  <c r="AR245" i="8"/>
  <c r="AR246" i="8"/>
  <c r="AR247" i="8"/>
  <c r="AR248" i="8"/>
  <c r="AR249" i="8"/>
  <c r="AR250" i="8"/>
  <c r="AR251" i="8"/>
  <c r="AR252" i="8"/>
  <c r="AR253" i="8"/>
  <c r="AR254" i="8"/>
  <c r="AR255" i="8"/>
  <c r="AR256" i="8"/>
  <c r="AR257" i="8"/>
  <c r="AR258" i="8"/>
  <c r="AR260" i="8"/>
  <c r="AR261" i="8"/>
  <c r="AR262" i="8"/>
  <c r="AR263" i="8"/>
  <c r="AR264" i="8"/>
  <c r="AR265" i="8"/>
  <c r="AR266" i="8"/>
  <c r="AR268" i="8"/>
  <c r="AR269" i="8"/>
  <c r="AR270" i="8"/>
  <c r="AR271" i="8"/>
  <c r="AR272" i="8"/>
  <c r="AR273" i="8"/>
  <c r="AR274" i="8"/>
  <c r="AR275" i="8"/>
  <c r="AR276" i="8"/>
  <c r="AR277" i="8"/>
  <c r="AR278" i="8"/>
  <c r="AR279" i="8"/>
  <c r="AR280" i="8"/>
  <c r="AR281" i="8"/>
  <c r="AR282" i="8"/>
  <c r="AR283" i="8"/>
  <c r="AR284" i="8"/>
  <c r="AR285" i="8"/>
  <c r="AR286" i="8"/>
  <c r="AR287" i="8"/>
  <c r="AR288" i="8"/>
  <c r="AR289" i="8"/>
  <c r="AR290" i="8"/>
  <c r="AR291" i="8"/>
  <c r="AR292" i="8"/>
  <c r="AR293" i="8"/>
  <c r="AR294" i="8"/>
  <c r="AR295" i="8"/>
  <c r="AR296" i="8"/>
  <c r="AR297" i="8"/>
  <c r="AR298" i="8"/>
  <c r="AR299" i="8"/>
  <c r="AR300" i="8"/>
  <c r="AR301" i="8"/>
  <c r="AR302" i="8"/>
  <c r="AR303" i="8"/>
  <c r="AR304" i="8"/>
  <c r="AR305" i="8"/>
  <c r="AR306" i="8"/>
  <c r="AR307" i="8"/>
  <c r="AR309" i="8"/>
  <c r="AR310" i="8"/>
  <c r="AR311" i="8"/>
  <c r="AR312" i="8"/>
  <c r="AR313" i="8"/>
  <c r="AR314" i="8"/>
  <c r="AR315" i="8"/>
  <c r="AR316" i="8"/>
  <c r="AR317" i="8"/>
  <c r="AR318" i="8"/>
  <c r="AR319" i="8"/>
  <c r="AR320" i="8"/>
  <c r="AR321" i="8"/>
  <c r="AR322" i="8"/>
  <c r="AR323" i="8"/>
  <c r="AR324" i="8"/>
  <c r="AR325" i="8"/>
  <c r="AR326" i="8"/>
  <c r="AR327" i="8"/>
  <c r="AR328" i="8"/>
  <c r="AR329" i="8"/>
  <c r="AR330" i="8"/>
  <c r="AR331" i="8"/>
  <c r="AR332" i="8"/>
  <c r="AR333" i="8"/>
  <c r="AR335" i="8"/>
  <c r="AR336" i="8"/>
  <c r="AR337" i="8"/>
  <c r="AR338" i="8"/>
  <c r="AR339" i="8"/>
  <c r="AR340" i="8"/>
  <c r="AR341" i="8"/>
  <c r="AR342" i="8"/>
  <c r="AR343" i="8"/>
  <c r="AR344" i="8"/>
  <c r="AR345" i="8"/>
  <c r="AR346" i="8"/>
  <c r="AR347" i="8"/>
  <c r="AR348" i="8"/>
  <c r="AR349" i="8"/>
  <c r="AR350" i="8"/>
  <c r="AR351" i="8"/>
  <c r="AR352" i="8"/>
  <c r="AR353" i="8"/>
  <c r="AR354" i="8"/>
  <c r="AR355" i="8"/>
  <c r="AR356" i="8"/>
  <c r="AR357" i="8"/>
  <c r="AR358" i="8"/>
  <c r="AR359" i="8"/>
  <c r="AR360" i="8"/>
  <c r="AR361" i="8"/>
  <c r="AR362" i="8"/>
  <c r="AR363" i="8"/>
  <c r="AR364" i="8"/>
  <c r="AR365" i="8"/>
  <c r="AR366" i="8"/>
  <c r="AR367" i="8"/>
  <c r="AR368" i="8"/>
  <c r="AR369" i="8"/>
  <c r="AR188" i="7" l="1"/>
  <c r="AR193" i="7"/>
  <c r="AR194" i="7"/>
  <c r="AR195" i="7"/>
  <c r="AR196" i="7"/>
  <c r="AR204" i="7"/>
  <c r="AR205" i="7"/>
  <c r="AR206" i="7"/>
  <c r="AR207" i="7"/>
  <c r="AR213" i="7"/>
  <c r="AR238" i="7"/>
  <c r="AR239" i="7"/>
  <c r="AR240" i="7"/>
  <c r="AR241" i="7"/>
  <c r="AR242" i="7"/>
  <c r="AR243" i="7"/>
  <c r="AR244" i="7"/>
  <c r="AR245" i="7"/>
  <c r="AR246" i="7"/>
  <c r="AR247" i="7"/>
  <c r="AR248" i="7"/>
  <c r="AR249" i="7"/>
  <c r="AR250" i="7"/>
  <c r="AR251" i="7"/>
  <c r="AR252" i="7"/>
  <c r="AR253" i="7"/>
  <c r="AR254" i="7"/>
  <c r="AR255" i="7"/>
  <c r="AR256" i="7"/>
  <c r="AR257" i="7"/>
  <c r="AR258" i="7"/>
  <c r="AR259" i="7"/>
  <c r="AR260" i="7"/>
  <c r="AR261" i="7"/>
  <c r="AR262" i="7"/>
  <c r="AR263" i="7"/>
  <c r="AR264" i="7"/>
  <c r="AR265" i="7"/>
  <c r="AR291" i="7"/>
  <c r="AR292" i="7"/>
  <c r="AR293" i="7"/>
  <c r="AR294" i="7"/>
  <c r="AR295" i="7"/>
  <c r="AR296" i="7"/>
  <c r="AR297" i="7"/>
  <c r="AR298" i="7"/>
  <c r="AR299" i="7"/>
  <c r="AR300" i="7"/>
  <c r="AR301" i="7"/>
  <c r="AR302" i="7"/>
  <c r="AR303" i="7"/>
  <c r="AR304" i="7"/>
  <c r="AR305" i="7"/>
  <c r="AR306" i="7"/>
  <c r="AR308" i="7"/>
  <c r="AR309" i="7"/>
  <c r="AR310" i="7"/>
  <c r="AR311" i="7"/>
  <c r="AR312" i="7"/>
  <c r="AR313" i="7"/>
  <c r="AR314" i="7"/>
  <c r="AR315" i="7"/>
  <c r="AR319" i="7"/>
  <c r="AR326" i="7"/>
  <c r="AR327" i="7"/>
  <c r="AR328" i="7"/>
  <c r="AR329" i="7"/>
  <c r="AR332" i="7"/>
  <c r="AR342" i="7"/>
  <c r="AR343" i="7"/>
  <c r="AR344" i="7"/>
  <c r="AR345" i="7"/>
  <c r="AR346" i="7"/>
  <c r="AR347" i="7"/>
  <c r="AR348" i="7"/>
  <c r="AR349" i="7"/>
  <c r="AR350" i="7"/>
  <c r="AR351" i="7"/>
  <c r="AR352" i="7"/>
  <c r="AR353" i="7"/>
  <c r="AR354" i="7"/>
  <c r="AR355" i="7"/>
  <c r="AR356" i="7"/>
  <c r="AR357" i="7"/>
  <c r="AR358" i="7"/>
  <c r="AR359" i="7"/>
  <c r="AR360" i="7"/>
  <c r="AR361" i="7"/>
  <c r="AR362" i="7"/>
  <c r="AR363" i="7"/>
  <c r="AR364" i="7"/>
  <c r="AR365" i="7"/>
  <c r="AR366" i="7"/>
  <c r="AR367" i="7"/>
  <c r="AR368" i="7"/>
  <c r="AR178" i="7"/>
  <c r="AR39" i="7"/>
  <c r="AR40" i="7"/>
  <c r="AR41" i="7"/>
  <c r="AR42" i="7"/>
  <c r="AR43" i="7"/>
  <c r="AR44" i="7"/>
  <c r="AR45" i="7"/>
  <c r="AR46" i="7"/>
  <c r="AR47" i="7"/>
  <c r="AR38" i="7"/>
  <c r="AR39" i="6"/>
  <c r="AR40" i="6"/>
  <c r="AR41" i="6"/>
  <c r="AR42" i="6"/>
  <c r="AR43" i="6"/>
  <c r="AR44" i="6"/>
  <c r="AR45" i="6"/>
  <c r="AR46" i="6"/>
  <c r="AR47" i="6"/>
  <c r="AR48" i="6"/>
  <c r="AR239" i="6"/>
  <c r="AR240" i="6"/>
  <c r="AR241" i="6"/>
  <c r="AR242" i="6"/>
  <c r="AR243" i="6"/>
  <c r="AR244" i="6"/>
  <c r="AR245" i="6"/>
  <c r="AR246" i="6"/>
  <c r="AR247" i="6"/>
  <c r="AR248" i="6"/>
  <c r="AR249" i="6"/>
  <c r="AR250" i="6"/>
  <c r="AR251" i="6"/>
  <c r="AR252" i="6"/>
  <c r="AR253" i="6"/>
  <c r="AR254" i="6"/>
  <c r="AR255" i="6"/>
  <c r="AR256" i="6"/>
  <c r="AR257" i="6"/>
  <c r="AR258" i="6"/>
  <c r="AR259" i="6"/>
  <c r="AR260" i="6"/>
  <c r="AR261" i="6"/>
  <c r="AR262" i="6"/>
  <c r="AR263" i="6"/>
  <c r="AR264" i="6"/>
  <c r="AR265" i="6"/>
  <c r="AR266" i="6"/>
  <c r="AR23" i="5"/>
  <c r="AR8" i="5"/>
  <c r="AR21" i="5"/>
  <c r="AR22" i="5"/>
  <c r="AR27" i="5"/>
  <c r="AR28" i="5"/>
  <c r="AR29" i="5"/>
  <c r="AR30" i="5"/>
  <c r="AR31" i="5"/>
  <c r="AR32" i="5"/>
  <c r="AR33" i="5"/>
  <c r="AR34" i="5"/>
  <c r="AR35" i="5"/>
  <c r="AR36" i="5"/>
  <c r="AR37" i="5"/>
  <c r="AR38" i="5"/>
  <c r="AR39" i="5"/>
  <c r="AR40" i="5"/>
  <c r="AR41" i="5"/>
  <c r="AR42" i="5"/>
  <c r="AR43" i="5"/>
  <c r="AR44" i="5"/>
  <c r="AR45" i="5"/>
  <c r="AR46" i="5"/>
  <c r="AR47" i="5"/>
  <c r="AR48" i="5"/>
  <c r="AR49" i="5"/>
  <c r="AR50" i="5"/>
  <c r="AR51" i="5"/>
  <c r="AR52" i="5"/>
  <c r="AR53" i="5"/>
  <c r="AR54" i="5"/>
  <c r="AR55" i="5"/>
  <c r="AR56" i="5"/>
  <c r="AR57" i="5"/>
  <c r="AR58" i="5"/>
  <c r="AR59" i="5"/>
  <c r="AR60" i="5"/>
  <c r="AR61" i="5"/>
  <c r="AR62" i="5"/>
  <c r="AR63" i="5"/>
  <c r="AR64" i="5"/>
  <c r="AR65" i="5"/>
  <c r="AR66" i="5"/>
  <c r="AR67" i="5"/>
  <c r="AR68" i="5"/>
  <c r="AR69" i="5"/>
  <c r="AR70" i="5"/>
  <c r="AR71" i="5"/>
  <c r="AR72" i="5"/>
  <c r="AR73" i="5"/>
  <c r="AR74" i="5"/>
  <c r="AR75" i="5"/>
  <c r="AR76" i="5"/>
  <c r="AR77" i="5"/>
  <c r="AR78" i="5"/>
  <c r="AR79" i="5"/>
  <c r="AR80" i="5"/>
  <c r="AR81" i="5"/>
  <c r="AR82" i="5"/>
  <c r="AR83" i="5"/>
  <c r="AR84" i="5"/>
  <c r="AR85" i="5"/>
  <c r="AR86" i="5"/>
  <c r="AR87" i="5"/>
  <c r="AR88" i="5"/>
  <c r="AR89" i="5"/>
  <c r="AR90" i="5"/>
  <c r="AR91" i="5"/>
  <c r="AR92" i="5"/>
  <c r="AR93" i="5"/>
  <c r="AR94" i="5"/>
  <c r="AR95" i="5"/>
  <c r="AR96" i="5"/>
  <c r="AR97" i="5"/>
  <c r="AR98" i="5"/>
  <c r="AR99" i="5"/>
  <c r="AR100" i="5"/>
  <c r="AR101" i="5"/>
  <c r="AR102" i="5"/>
  <c r="AR103" i="5"/>
  <c r="AR104" i="5"/>
  <c r="AR105" i="5"/>
  <c r="AR106" i="5"/>
  <c r="AR107" i="5"/>
  <c r="AR108" i="5"/>
  <c r="AR109" i="5"/>
  <c r="AR110" i="5"/>
  <c r="AR111" i="5"/>
  <c r="AR112" i="5"/>
  <c r="AR113" i="5"/>
  <c r="AR114" i="5"/>
  <c r="AR115" i="5"/>
  <c r="AR116" i="5"/>
  <c r="AR117" i="5"/>
  <c r="AR118" i="5"/>
  <c r="AR119" i="5"/>
  <c r="AR120" i="5"/>
  <c r="AR121" i="5"/>
  <c r="AR122" i="5"/>
  <c r="AR123" i="5"/>
  <c r="AR124" i="5"/>
  <c r="AR125" i="5"/>
  <c r="AR126" i="5"/>
  <c r="AR128" i="5"/>
  <c r="AR129" i="5"/>
  <c r="AR130" i="5"/>
  <c r="AR131" i="5"/>
  <c r="AR132" i="5"/>
  <c r="AR133" i="5"/>
  <c r="AR134" i="5"/>
  <c r="AR135" i="5"/>
  <c r="AR136" i="5"/>
  <c r="AR137" i="5"/>
  <c r="AR138" i="5"/>
  <c r="AR139" i="5"/>
  <c r="AR140" i="5"/>
  <c r="AR141" i="5"/>
  <c r="AR142" i="5"/>
  <c r="AR143" i="5"/>
  <c r="AR144" i="5"/>
  <c r="AR145" i="5"/>
  <c r="AR146" i="5"/>
  <c r="AR147" i="5"/>
  <c r="AR148" i="5"/>
  <c r="AR149" i="5"/>
  <c r="AR150" i="5"/>
  <c r="AR151" i="5"/>
  <c r="AR152" i="5"/>
  <c r="AR153" i="5"/>
  <c r="AR154" i="5"/>
  <c r="AR155" i="5"/>
  <c r="AR156" i="5"/>
  <c r="AR157" i="5"/>
  <c r="AR158" i="5"/>
  <c r="AR159" i="5"/>
  <c r="AR160" i="5"/>
  <c r="AR161" i="5"/>
  <c r="AR162" i="5"/>
  <c r="AR163" i="5"/>
  <c r="AR164" i="5"/>
  <c r="AR165" i="5"/>
  <c r="AR166" i="5"/>
  <c r="AR167" i="5"/>
  <c r="AR168" i="5"/>
  <c r="AR169" i="5"/>
  <c r="AR170" i="5"/>
  <c r="AR171" i="5"/>
  <c r="AR172" i="5"/>
  <c r="AR173" i="5"/>
  <c r="AR174" i="5"/>
  <c r="AR175" i="5"/>
  <c r="AR176" i="5"/>
  <c r="AR177" i="5"/>
  <c r="AR178" i="5"/>
  <c r="AR179" i="5"/>
  <c r="AR180" i="5"/>
  <c r="AR181" i="5"/>
  <c r="AR182" i="5"/>
  <c r="AR183" i="5"/>
  <c r="AR184" i="5"/>
  <c r="AR185" i="5"/>
  <c r="AR186" i="5"/>
  <c r="AR187" i="5"/>
  <c r="AR189" i="5"/>
  <c r="AR190" i="5"/>
  <c r="AR191" i="5"/>
  <c r="AR192" i="5"/>
  <c r="AR193" i="5"/>
  <c r="AR194" i="5"/>
  <c r="AR195" i="5"/>
  <c r="AR196" i="5"/>
  <c r="AR197" i="5"/>
  <c r="AR198" i="5"/>
  <c r="AR199" i="5"/>
  <c r="AR200" i="5"/>
  <c r="AR201" i="5"/>
  <c r="AR202" i="5"/>
  <c r="AR203" i="5"/>
  <c r="AR204" i="5"/>
  <c r="AR205" i="5"/>
  <c r="AR206" i="5"/>
  <c r="AR207" i="5"/>
  <c r="AR208" i="5"/>
  <c r="AR209" i="5"/>
  <c r="AR210" i="5"/>
  <c r="AR211" i="5"/>
  <c r="AR212" i="5"/>
  <c r="AR213" i="5"/>
  <c r="AR214" i="5"/>
  <c r="AR215" i="5"/>
  <c r="AR216" i="5"/>
  <c r="AR217" i="5"/>
  <c r="AR218" i="5"/>
  <c r="AR219" i="5"/>
  <c r="AR220" i="5"/>
  <c r="AR221" i="5"/>
  <c r="AR222" i="5"/>
  <c r="AR223" i="5"/>
  <c r="AR224" i="5"/>
  <c r="AR225" i="5"/>
  <c r="AR226" i="5"/>
  <c r="AR227" i="5"/>
  <c r="AR228" i="5"/>
  <c r="AR229" i="5"/>
  <c r="AR230" i="5"/>
  <c r="AR231" i="5"/>
  <c r="AR232" i="5"/>
  <c r="AR233" i="5"/>
  <c r="AR234" i="5"/>
  <c r="AR235" i="5"/>
  <c r="AR236" i="5"/>
  <c r="AR237" i="5"/>
  <c r="AR238" i="5"/>
  <c r="AR239" i="5"/>
  <c r="AR240" i="5"/>
  <c r="AR241" i="5"/>
  <c r="AR242" i="5"/>
  <c r="AR243" i="5"/>
  <c r="AR244" i="5"/>
  <c r="AR245" i="5"/>
  <c r="AR246" i="5"/>
  <c r="AR247" i="5"/>
  <c r="AR248" i="5"/>
  <c r="AR249" i="5"/>
  <c r="AR250" i="5"/>
  <c r="AR251" i="5"/>
  <c r="AR252" i="5"/>
  <c r="AR253" i="5"/>
  <c r="AR254" i="5"/>
  <c r="AR255" i="5"/>
  <c r="AR256" i="5"/>
  <c r="AR257" i="5"/>
  <c r="AR258" i="5"/>
  <c r="AR259" i="5"/>
  <c r="AR260" i="5"/>
  <c r="AR261" i="5"/>
  <c r="AR262" i="5"/>
  <c r="AR263" i="5"/>
  <c r="AR264" i="5"/>
  <c r="AR265" i="5"/>
  <c r="AR266" i="5"/>
  <c r="AR268" i="5"/>
  <c r="AR269" i="5"/>
  <c r="AR270" i="5"/>
  <c r="AR271" i="5"/>
  <c r="AR272" i="5"/>
  <c r="AR273" i="5"/>
  <c r="AR274" i="5"/>
  <c r="AR275" i="5"/>
  <c r="AR276" i="5"/>
  <c r="AR277" i="5"/>
  <c r="AR278" i="5"/>
  <c r="AR279" i="5"/>
  <c r="AR280" i="5"/>
  <c r="AR281" i="5"/>
  <c r="AR282" i="5"/>
  <c r="AR283" i="5"/>
  <c r="AR284" i="5"/>
  <c r="AR285" i="5"/>
  <c r="AR286" i="5"/>
  <c r="AR287" i="5"/>
  <c r="AR288" i="5"/>
  <c r="AR289" i="5"/>
  <c r="AR290" i="5"/>
  <c r="AR291" i="5"/>
  <c r="AR292" i="5"/>
  <c r="AR293" i="5"/>
  <c r="AR294" i="5"/>
  <c r="AR295" i="5"/>
  <c r="AR296" i="5"/>
  <c r="AR297" i="5"/>
  <c r="AR298" i="5"/>
  <c r="AR299" i="5"/>
  <c r="AR300" i="5"/>
  <c r="AR301" i="5"/>
  <c r="AR302" i="5"/>
  <c r="AR303" i="5"/>
  <c r="AR304" i="5"/>
  <c r="AR305" i="5"/>
  <c r="AR306" i="5"/>
  <c r="AR307" i="5"/>
  <c r="AR309" i="5"/>
  <c r="AR310" i="5"/>
  <c r="AR311" i="5"/>
  <c r="AR312" i="5"/>
  <c r="AR313" i="5"/>
  <c r="AR314" i="5"/>
  <c r="AR315" i="5"/>
  <c r="AR316" i="5"/>
  <c r="AR317" i="5"/>
  <c r="AR318" i="5"/>
  <c r="AR319" i="5"/>
  <c r="AR320" i="5"/>
  <c r="AR321" i="5"/>
  <c r="AR322" i="5"/>
  <c r="AR323" i="5"/>
  <c r="AR324" i="5"/>
  <c r="AR325" i="5"/>
  <c r="AR326" i="5"/>
  <c r="AR327" i="5"/>
  <c r="AR328" i="5"/>
  <c r="AR329" i="5"/>
  <c r="AR330" i="5"/>
  <c r="AR331" i="5"/>
  <c r="AR332" i="5"/>
  <c r="AR333" i="5"/>
  <c r="AR335" i="5"/>
  <c r="AR336" i="5"/>
  <c r="AR337" i="5"/>
  <c r="AR338" i="5"/>
  <c r="AR339" i="5"/>
  <c r="AR340" i="5"/>
  <c r="AR341" i="5"/>
  <c r="AR342" i="5"/>
  <c r="AR343" i="5"/>
  <c r="AR344" i="5"/>
  <c r="AR345" i="5"/>
  <c r="AR346" i="5"/>
  <c r="AR347" i="5"/>
  <c r="AR348" i="5"/>
  <c r="AR349" i="5"/>
  <c r="AR350" i="5"/>
  <c r="AR351" i="5"/>
  <c r="AR352" i="5"/>
  <c r="AR353" i="5"/>
  <c r="AR354" i="5"/>
  <c r="AR355" i="5"/>
  <c r="AR356" i="5"/>
  <c r="AR357" i="5"/>
  <c r="AR358" i="5"/>
  <c r="AR359" i="5"/>
  <c r="AR360" i="5"/>
  <c r="AR361" i="5"/>
  <c r="AR362" i="5"/>
  <c r="AR363" i="5"/>
  <c r="AR364" i="5"/>
  <c r="AR365" i="5"/>
  <c r="AR366" i="5"/>
  <c r="AR367" i="5"/>
  <c r="AR368" i="5"/>
  <c r="AR369" i="5"/>
  <c r="AR7" i="5"/>
  <c r="AT343" i="5" l="1"/>
  <c r="AY291" i="6"/>
  <c r="AV291" i="6"/>
  <c r="AW291" i="6"/>
  <c r="AX291" i="6"/>
  <c r="AU291" i="6"/>
  <c r="AT369" i="5" l="1"/>
  <c r="AT368" i="7" l="1"/>
  <c r="AT369" i="6"/>
</calcChain>
</file>

<file path=xl/sharedStrings.xml><?xml version="1.0" encoding="utf-8"?>
<sst xmlns="http://schemas.openxmlformats.org/spreadsheetml/2006/main" count="3583" uniqueCount="430">
  <si>
    <t>MAAKOND</t>
  </si>
  <si>
    <t>JAHIPIIRKOND</t>
  </si>
  <si>
    <t>Harjumaa</t>
  </si>
  <si>
    <t>Aegviidu</t>
  </si>
  <si>
    <t>Ardu</t>
  </si>
  <si>
    <t>Aruküla</t>
  </si>
  <si>
    <t>Jüri</t>
  </si>
  <si>
    <t>Kaberneeme</t>
  </si>
  <si>
    <t>Kahala</t>
  </si>
  <si>
    <t>Kehra</t>
  </si>
  <si>
    <t>Kostivere</t>
  </si>
  <si>
    <t>Kuusalu</t>
  </si>
  <si>
    <t>Kõue</t>
  </si>
  <si>
    <t>Maardu</t>
  </si>
  <si>
    <t>Peningi</t>
  </si>
  <si>
    <t>Voose</t>
  </si>
  <si>
    <t>Naissaar</t>
  </si>
  <si>
    <t>Keila</t>
  </si>
  <si>
    <t>Kose</t>
  </si>
  <si>
    <t>Kiili</t>
  </si>
  <si>
    <t>Saku</t>
  </si>
  <si>
    <t>Saue</t>
  </si>
  <si>
    <t>Ääsmäe</t>
  </si>
  <si>
    <t>Lääne-Lahemaa</t>
  </si>
  <si>
    <t>Maapaju</t>
  </si>
  <si>
    <t>Nahe</t>
  </si>
  <si>
    <t>Nissi</t>
  </si>
  <si>
    <t>Padise</t>
  </si>
  <si>
    <t>Paldiski</t>
  </si>
  <si>
    <t>Põhja Kõrvemaa</t>
  </si>
  <si>
    <t>Rae</t>
  </si>
  <si>
    <t>Siniallika</t>
  </si>
  <si>
    <t>Tammiku</t>
  </si>
  <si>
    <t>Vääna</t>
  </si>
  <si>
    <t>Hiiumaa</t>
  </si>
  <si>
    <t>Emmaste</t>
  </si>
  <si>
    <t>Kõrgessaare</t>
  </si>
  <si>
    <t>Käina</t>
  </si>
  <si>
    <t>Laasi</t>
  </si>
  <si>
    <t>Leluselja</t>
  </si>
  <si>
    <t>Määvli</t>
  </si>
  <si>
    <t>Pühalepa</t>
  </si>
  <si>
    <t>Suuremõisa</t>
  </si>
  <si>
    <t>Tahkuna</t>
  </si>
  <si>
    <t>Ida-Virumaa</t>
  </si>
  <si>
    <t>Alajõe</t>
  </si>
  <si>
    <t>Auvere</t>
  </si>
  <si>
    <t>Avinurme</t>
  </si>
  <si>
    <t>Kauksi</t>
  </si>
  <si>
    <t>Kiikla</t>
  </si>
  <si>
    <t>Kivinõmme</t>
  </si>
  <si>
    <t>Kiviõli</t>
  </si>
  <si>
    <t>Kohtla-Nõmme</t>
  </si>
  <si>
    <t>Kuremäe</t>
  </si>
  <si>
    <t>Kurtna</t>
  </si>
  <si>
    <t>Lohusuu</t>
  </si>
  <si>
    <t>Maidla</t>
  </si>
  <si>
    <t>Mäetaguse</t>
  </si>
  <si>
    <t>Narva</t>
  </si>
  <si>
    <t>Ontika</t>
  </si>
  <si>
    <t>Oonurme</t>
  </si>
  <si>
    <t>Permisküla</t>
  </si>
  <si>
    <t>Remniku</t>
  </si>
  <si>
    <t>Sillamäe</t>
  </si>
  <si>
    <t>Tamme</t>
  </si>
  <si>
    <t>Tudulinna</t>
  </si>
  <si>
    <t>Vaivara</t>
  </si>
  <si>
    <t>Voka</t>
  </si>
  <si>
    <t>Jõgeva</t>
  </si>
  <si>
    <t>Aidu</t>
  </si>
  <si>
    <t>Kullavere</t>
  </si>
  <si>
    <t>Laiuse</t>
  </si>
  <si>
    <t>Luua</t>
  </si>
  <si>
    <t>Palamuse</t>
  </si>
  <si>
    <t>Pikknurme</t>
  </si>
  <si>
    <t>Põltsamaa</t>
  </si>
  <si>
    <t>Saadjärve</t>
  </si>
  <si>
    <t>Sadala</t>
  </si>
  <si>
    <t>Torma</t>
  </si>
  <si>
    <t>Vaimastvere</t>
  </si>
  <si>
    <t>Järvamaa</t>
  </si>
  <si>
    <t>Alliku</t>
  </si>
  <si>
    <t>Ambla</t>
  </si>
  <si>
    <t>Anna</t>
  </si>
  <si>
    <t>EPT</t>
  </si>
  <si>
    <t>Esna</t>
  </si>
  <si>
    <t>Imavere</t>
  </si>
  <si>
    <t>Jäneda</t>
  </si>
  <si>
    <t>Järva-Jaani</t>
  </si>
  <si>
    <t>Jüriöö</t>
  </si>
  <si>
    <t>Kabala</t>
  </si>
  <si>
    <t>Kirna</t>
  </si>
  <si>
    <t>Koeru</t>
  </si>
  <si>
    <t>Koigi</t>
  </si>
  <si>
    <t>Kõrvemaa</t>
  </si>
  <si>
    <t>Lehtse</t>
  </si>
  <si>
    <t>Lõõla</t>
  </si>
  <si>
    <t>Oisu</t>
  </si>
  <si>
    <t>Päinurme</t>
  </si>
  <si>
    <t>Türi</t>
  </si>
  <si>
    <t>Väätsa</t>
  </si>
  <si>
    <t>Läänemaa</t>
  </si>
  <si>
    <t>Haapsalu</t>
  </si>
  <si>
    <t>Kasari</t>
  </si>
  <si>
    <t>Kullamaa</t>
  </si>
  <si>
    <t>Lihula</t>
  </si>
  <si>
    <t>Linnamäe</t>
  </si>
  <si>
    <t>Luiste</t>
  </si>
  <si>
    <t>Martna</t>
  </si>
  <si>
    <t>Massu</t>
  </si>
  <si>
    <t>Noarootsi</t>
  </si>
  <si>
    <t>Nõva</t>
  </si>
  <si>
    <t>Palivere</t>
  </si>
  <si>
    <t>Riguldi</t>
  </si>
  <si>
    <t>Taebla</t>
  </si>
  <si>
    <t>Tuudi</t>
  </si>
  <si>
    <t>Vatla</t>
  </si>
  <si>
    <t>Vormsi</t>
  </si>
  <si>
    <t>Lääne-Virumaa</t>
  </si>
  <si>
    <t>Anguse</t>
  </si>
  <si>
    <t>Haljala</t>
  </si>
  <si>
    <t>Ida-Lahemaa</t>
  </si>
  <si>
    <t>Kadrina</t>
  </si>
  <si>
    <t>Kiltsi</t>
  </si>
  <si>
    <t>Kullaaru</t>
  </si>
  <si>
    <t>Kunda</t>
  </si>
  <si>
    <t>Laekvere</t>
  </si>
  <si>
    <t>Mahu</t>
  </si>
  <si>
    <t>Muuga</t>
  </si>
  <si>
    <t>Nõmmküla</t>
  </si>
  <si>
    <t>Pajusti</t>
  </si>
  <si>
    <t>Porkuni</t>
  </si>
  <si>
    <t>Rakke</t>
  </si>
  <si>
    <t>Ranna</t>
  </si>
  <si>
    <t>Roela</t>
  </si>
  <si>
    <t>Rägavere</t>
  </si>
  <si>
    <t>Simuna</t>
  </si>
  <si>
    <t>Tamsalu</t>
  </si>
  <si>
    <t>Triigi</t>
  </si>
  <si>
    <t>Tudu</t>
  </si>
  <si>
    <t>Tõrma</t>
  </si>
  <si>
    <t>Uhtna</t>
  </si>
  <si>
    <t>Varangu</t>
  </si>
  <si>
    <t>Viitna</t>
  </si>
  <si>
    <t>Vinni</t>
  </si>
  <si>
    <t>Viru-Nigula</t>
  </si>
  <si>
    <t>Vohnja</t>
  </si>
  <si>
    <t>Väike-Maarja</t>
  </si>
  <si>
    <t>Põlva</t>
  </si>
  <si>
    <t>Ahja</t>
  </si>
  <si>
    <t>Ilumetsa</t>
  </si>
  <si>
    <t>Kanepi</t>
  </si>
  <si>
    <t>Kooraste</t>
  </si>
  <si>
    <t>Kõlleste</t>
  </si>
  <si>
    <t>Laheda</t>
  </si>
  <si>
    <t>Mäe</t>
  </si>
  <si>
    <t>Orava</t>
  </si>
  <si>
    <t>Peri</t>
  </si>
  <si>
    <t>Põlgaste</t>
  </si>
  <si>
    <t>Rasina</t>
  </si>
  <si>
    <t>Ruusa</t>
  </si>
  <si>
    <t>Räpina</t>
  </si>
  <si>
    <t>Saverna</t>
  </si>
  <si>
    <t>Taevaskoja</t>
  </si>
  <si>
    <t>Valgjärve</t>
  </si>
  <si>
    <t>Vastse-Kuuste</t>
  </si>
  <si>
    <t>Veerksu</t>
  </si>
  <si>
    <t>Veriora</t>
  </si>
  <si>
    <t>Värska</t>
  </si>
  <si>
    <t>Pärnumaa</t>
  </si>
  <si>
    <t>Are</t>
  </si>
  <si>
    <t>Aruvälja</t>
  </si>
  <si>
    <t>Audru</t>
  </si>
  <si>
    <t>Halinga</t>
  </si>
  <si>
    <t>Jäärumetsa</t>
  </si>
  <si>
    <t>Jõõpre</t>
  </si>
  <si>
    <t>Kaisma</t>
  </si>
  <si>
    <t>Kihlepa-Lindi</t>
  </si>
  <si>
    <t>Kihnu</t>
  </si>
  <si>
    <t>Kilingi-Nõmme</t>
  </si>
  <si>
    <t>Koonga</t>
  </si>
  <si>
    <t>Kullipesa</t>
  </si>
  <si>
    <t>Kurgja</t>
  </si>
  <si>
    <t>Lõpe</t>
  </si>
  <si>
    <t>Massiaru</t>
  </si>
  <si>
    <t>Nõmme</t>
  </si>
  <si>
    <t>Ora</t>
  </si>
  <si>
    <t>Orajõe</t>
  </si>
  <si>
    <t>Pärnjõe</t>
  </si>
  <si>
    <t>Pööravere</t>
  </si>
  <si>
    <t>Rahnoja</t>
  </si>
  <si>
    <t>Sauga</t>
  </si>
  <si>
    <t>Saulepi</t>
  </si>
  <si>
    <t>Seliste</t>
  </si>
  <si>
    <t>Suigu</t>
  </si>
  <si>
    <t>Surju</t>
  </si>
  <si>
    <t>Tahkuranna</t>
  </si>
  <si>
    <t>Tali</t>
  </si>
  <si>
    <t>Tihemetsa</t>
  </si>
  <si>
    <t>Tootsi</t>
  </si>
  <si>
    <t>Tori-Sindi</t>
  </si>
  <si>
    <t>Tõstamaa</t>
  </si>
  <si>
    <t>Vana-Varbla</t>
  </si>
  <si>
    <t>Vändra</t>
  </si>
  <si>
    <t>Rapla</t>
  </si>
  <si>
    <t xml:space="preserve">Eidapere </t>
  </si>
  <si>
    <t xml:space="preserve">Haimre </t>
  </si>
  <si>
    <t xml:space="preserve">Juuru </t>
  </si>
  <si>
    <t xml:space="preserve">Järvakandi </t>
  </si>
  <si>
    <t xml:space="preserve">Kaiu </t>
  </si>
  <si>
    <t xml:space="preserve">Kehtna </t>
  </si>
  <si>
    <t xml:space="preserve">Kohila </t>
  </si>
  <si>
    <t xml:space="preserve">Käru </t>
  </si>
  <si>
    <t>Külmallika</t>
  </si>
  <si>
    <t xml:space="preserve">Leva </t>
  </si>
  <si>
    <t xml:space="preserve">Märjamaa </t>
  </si>
  <si>
    <t>Palamulla</t>
  </si>
  <si>
    <t>Põrsu</t>
  </si>
  <si>
    <t xml:space="preserve">Päärdu </t>
  </si>
  <si>
    <t xml:space="preserve">Raikküla </t>
  </si>
  <si>
    <t>Sooniste</t>
  </si>
  <si>
    <t xml:space="preserve">Urevere </t>
  </si>
  <si>
    <t xml:space="preserve">Vahastu </t>
  </si>
  <si>
    <t xml:space="preserve">Valgu </t>
  </si>
  <si>
    <t xml:space="preserve">Valtu </t>
  </si>
  <si>
    <t xml:space="preserve">Vardi </t>
  </si>
  <si>
    <t xml:space="preserve">Vigala </t>
  </si>
  <si>
    <t>Saaremaa</t>
  </si>
  <si>
    <t>Aste</t>
  </si>
  <si>
    <t>Eikla</t>
  </si>
  <si>
    <t>Kaali</t>
  </si>
  <si>
    <t>Kaavi</t>
  </si>
  <si>
    <t>Kallemäe</t>
  </si>
  <si>
    <t>Karja</t>
  </si>
  <si>
    <t>Kihelkonna</t>
  </si>
  <si>
    <t>Kuressaare</t>
  </si>
  <si>
    <t>Kuumi</t>
  </si>
  <si>
    <t>Kärla</t>
  </si>
  <si>
    <t>Laimjala</t>
  </si>
  <si>
    <t>Laugi</t>
  </si>
  <si>
    <t>Leisi</t>
  </si>
  <si>
    <t>Liiva</t>
  </si>
  <si>
    <t>Lümanda</t>
  </si>
  <si>
    <t>Metsküla</t>
  </si>
  <si>
    <t>Mustjala</t>
  </si>
  <si>
    <t>Orissaare</t>
  </si>
  <si>
    <t>Pihtla</t>
  </si>
  <si>
    <t>Pärsama</t>
  </si>
  <si>
    <t>Salme</t>
  </si>
  <si>
    <t>Tamse</t>
  </si>
  <si>
    <t>Torgu</t>
  </si>
  <si>
    <t>Tornimäe</t>
  </si>
  <si>
    <t>Valjala</t>
  </si>
  <si>
    <t>Võhma</t>
  </si>
  <si>
    <t>Üru</t>
  </si>
  <si>
    <t>Tartu</t>
  </si>
  <si>
    <t xml:space="preserve">Alam-Pedja </t>
  </si>
  <si>
    <t>Alatskivi</t>
  </si>
  <si>
    <t>Amme</t>
  </si>
  <si>
    <t>Elva</t>
  </si>
  <si>
    <t>Haaslava</t>
  </si>
  <si>
    <t>Järvselja</t>
  </si>
  <si>
    <t>Kambja</t>
  </si>
  <si>
    <t>Kastre</t>
  </si>
  <si>
    <t>Konguta</t>
  </si>
  <si>
    <t>Kärevere</t>
  </si>
  <si>
    <t>Laeva</t>
  </si>
  <si>
    <t>Luunja</t>
  </si>
  <si>
    <t>Meeksi</t>
  </si>
  <si>
    <t>Nõgiaru</t>
  </si>
  <si>
    <t>Nõo</t>
  </si>
  <si>
    <t>Peipsiääre</t>
  </si>
  <si>
    <t>Puhja</t>
  </si>
  <si>
    <t>Rannu</t>
  </si>
  <si>
    <t>Sangla</t>
  </si>
  <si>
    <t>Tammistu</t>
  </si>
  <si>
    <t>Tähtvere</t>
  </si>
  <si>
    <t>Vahelaane</t>
  </si>
  <si>
    <t>Võnnu</t>
  </si>
  <si>
    <t>Ülenurme</t>
  </si>
  <si>
    <t>Valga</t>
  </si>
  <si>
    <t>Aakre</t>
  </si>
  <si>
    <t>Hargla</t>
  </si>
  <si>
    <t>Hellenurme</t>
  </si>
  <si>
    <t>Hummuli</t>
  </si>
  <si>
    <t>Kaagjärve</t>
  </si>
  <si>
    <t>Karjatnurme</t>
  </si>
  <si>
    <t>Koikküla</t>
  </si>
  <si>
    <t>Koorküla</t>
  </si>
  <si>
    <t>Laatre</t>
  </si>
  <si>
    <t>Lüllemäe</t>
  </si>
  <si>
    <t>Puka</t>
  </si>
  <si>
    <t>Pühajärve</t>
  </si>
  <si>
    <t xml:space="preserve">Riidaja </t>
  </si>
  <si>
    <t>Rulli</t>
  </si>
  <si>
    <t>Sangaste</t>
  </si>
  <si>
    <t>Taagepera</t>
  </si>
  <si>
    <t>Tõrva</t>
  </si>
  <si>
    <t>Uniküla</t>
  </si>
  <si>
    <t>Vana-Otepää</t>
  </si>
  <si>
    <t>Viljandi</t>
  </si>
  <si>
    <t>Abja</t>
  </si>
  <si>
    <t>Halliste</t>
  </si>
  <si>
    <t>Heimtali</t>
  </si>
  <si>
    <t>Holstre</t>
  </si>
  <si>
    <t>Kaansoo</t>
  </si>
  <si>
    <t>Karksi</t>
  </si>
  <si>
    <t>Kolga-Jaani</t>
  </si>
  <si>
    <t>Kõo</t>
  </si>
  <si>
    <t>Kärstna</t>
  </si>
  <si>
    <t>Lahmuse</t>
  </si>
  <si>
    <t>Leie</t>
  </si>
  <si>
    <t>Lembitu</t>
  </si>
  <si>
    <t>Lilli</t>
  </si>
  <si>
    <t>Mõisaküla</t>
  </si>
  <si>
    <t>Nuia</t>
  </si>
  <si>
    <t>Paistu</t>
  </si>
  <si>
    <t>Polli</t>
  </si>
  <si>
    <t>Päri-Metsküla</t>
  </si>
  <si>
    <t>Rimmu</t>
  </si>
  <si>
    <t>Soomaa</t>
  </si>
  <si>
    <t>Suislepa</t>
  </si>
  <si>
    <t>Suure-Jaani</t>
  </si>
  <si>
    <t>Sürgavere</t>
  </si>
  <si>
    <t>Tarvastu</t>
  </si>
  <si>
    <t>Tänassilma</t>
  </si>
  <si>
    <t>Tääksi</t>
  </si>
  <si>
    <t>Vambola</t>
  </si>
  <si>
    <t>Viiratsi</t>
  </si>
  <si>
    <t>Võru</t>
  </si>
  <si>
    <t>Antsla</t>
  </si>
  <si>
    <t>Haanja</t>
  </si>
  <si>
    <t>Hino</t>
  </si>
  <si>
    <t>Illi</t>
  </si>
  <si>
    <t>Koemetsa</t>
  </si>
  <si>
    <t>Krabi</t>
  </si>
  <si>
    <t>Kääpa</t>
  </si>
  <si>
    <t>Lasva</t>
  </si>
  <si>
    <t>Lepistu</t>
  </si>
  <si>
    <t>Linda</t>
  </si>
  <si>
    <t>Meremäe</t>
  </si>
  <si>
    <t>Misso</t>
  </si>
  <si>
    <t>Mõniste</t>
  </si>
  <si>
    <t>Obinitsa</t>
  </si>
  <si>
    <t>Ruusmäe</t>
  </si>
  <si>
    <t>Rõuge</t>
  </si>
  <si>
    <t>Sõmerpalu</t>
  </si>
  <si>
    <t>Urvaste</t>
  </si>
  <si>
    <t>Varstu</t>
  </si>
  <si>
    <t>Vastseliina</t>
  </si>
  <si>
    <t>Viitina</t>
  </si>
  <si>
    <t>Võhandu</t>
  </si>
  <si>
    <t>Väimela</t>
  </si>
  <si>
    <t>?</t>
  </si>
  <si>
    <t xml:space="preserve"> </t>
  </si>
  <si>
    <t>Kokku</t>
  </si>
  <si>
    <t>Jõgevamaa</t>
  </si>
  <si>
    <t>Põlvamaa</t>
  </si>
  <si>
    <t>Raplamaa</t>
  </si>
  <si>
    <t>Tartumaa</t>
  </si>
  <si>
    <t>Valgamaa</t>
  </si>
  <si>
    <t>Viljandimaa</t>
  </si>
  <si>
    <t>Võrumaa</t>
  </si>
  <si>
    <t>EESTIS KOKKU</t>
  </si>
  <si>
    <t>Karula</t>
  </si>
  <si>
    <t>Jahimeeste hinnang arvukusele</t>
  </si>
  <si>
    <t>Jahimeeste küttimissoov</t>
  </si>
  <si>
    <t>Küttimine</t>
  </si>
  <si>
    <t>Soomaa RP</t>
  </si>
  <si>
    <t>Variku</t>
  </si>
  <si>
    <t>Risti</t>
  </si>
  <si>
    <t xml:space="preserve">Lõpe </t>
  </si>
  <si>
    <t>Leva</t>
  </si>
  <si>
    <t>???</t>
  </si>
  <si>
    <t>jk.piires</t>
  </si>
  <si>
    <t>jk.pires</t>
  </si>
  <si>
    <t>Osa endisest NÕVA-st</t>
  </si>
  <si>
    <t>Märkused</t>
  </si>
  <si>
    <t>METSSIGA</t>
  </si>
  <si>
    <t>Jahimaa pindala (ha)</t>
  </si>
  <si>
    <t>METSKITS</t>
  </si>
  <si>
    <t>Soovime</t>
  </si>
  <si>
    <t>PÕDER</t>
  </si>
  <si>
    <t>Osa Ida-Viru JP hulka</t>
  </si>
  <si>
    <t>PUNAHIRV</t>
  </si>
  <si>
    <t>2015 Osa Ida-Viru JP hulka</t>
  </si>
  <si>
    <t>nii palju kui võimalik</t>
  </si>
  <si>
    <t xml:space="preserve">ei oska prognoosida </t>
  </si>
  <si>
    <t xml:space="preserve"> +</t>
  </si>
  <si>
    <t>KAUR soovitus</t>
  </si>
  <si>
    <t>KAUR soovitus (min)</t>
  </si>
  <si>
    <t>*</t>
  </si>
  <si>
    <t>(*)</t>
  </si>
  <si>
    <t>2015 JP-suurenenud Anguse arvelt</t>
  </si>
  <si>
    <t>JP-suurenenud 2015 Anguse arvelt</t>
  </si>
  <si>
    <t>JP-suurenenud 2015Anguse arvelt</t>
  </si>
  <si>
    <t>Osa 2015 Ida-Viru JP hulka</t>
  </si>
  <si>
    <t>JP-suurenenud 2015.a Anguse arvelt</t>
  </si>
  <si>
    <t>JP-suurenenud 2015. a Anguse arvelt</t>
  </si>
  <si>
    <t>Rägavere suurenenud (2017/2018 talvel) 1404 ha võrra</t>
  </si>
  <si>
    <t xml:space="preserve">Anguse pindala vähenenud (2017/2018 talvel) </t>
  </si>
  <si>
    <r>
      <t>Miinimumkvoodi vajadus              *</t>
    </r>
    <r>
      <rPr>
        <sz val="11"/>
        <color theme="1"/>
        <rFont val="Arial"/>
        <family val="2"/>
        <charset val="186"/>
      </rPr>
      <t>vajalik; (*)soovitatav</t>
    </r>
  </si>
  <si>
    <t>langenus</t>
  </si>
  <si>
    <t>?(märgitud150)</t>
  </si>
  <si>
    <t>teadmata</t>
  </si>
  <si>
    <t>kõik maha</t>
  </si>
  <si>
    <t>Prognoosimatu</t>
  </si>
  <si>
    <t>?(märgitud100)</t>
  </si>
  <si>
    <t>suurenenud</t>
  </si>
  <si>
    <t>rohkem</t>
  </si>
  <si>
    <t>x</t>
  </si>
  <si>
    <t>vähem</t>
  </si>
  <si>
    <t>veekogud</t>
  </si>
  <si>
    <t>lagerabad</t>
  </si>
  <si>
    <t>turbaväljad</t>
  </si>
  <si>
    <t>Jahimaa pindala ha (lagerabad, järved, turbaväljad maha arvatud)</t>
  </si>
  <si>
    <t xml:space="preserve"> +   </t>
  </si>
  <si>
    <t>Mahu täitmine (%)</t>
  </si>
  <si>
    <t>Limiidivaba</t>
  </si>
  <si>
    <t>Ida-Harju</t>
  </si>
  <si>
    <t>Lääne-Harju</t>
  </si>
  <si>
    <t>Keeni</t>
  </si>
  <si>
    <t>Keeni*</t>
  </si>
  <si>
    <t>muutus võrreldes 2023</t>
  </si>
  <si>
    <t>Sangast jagunes 2023. aastal kaheks jahipiirkonaks</t>
  </si>
  <si>
    <t>X</t>
  </si>
  <si>
    <t>Küttimine 2024</t>
  </si>
  <si>
    <t>muutus võrreldes 2024</t>
  </si>
  <si>
    <t>JN määratud maht2024</t>
  </si>
  <si>
    <t>JN määratud maht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</si>
</sst>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 ;[Red]\-0.0\ "/>
    <numFmt numFmtId="165" formatCode="0_ ;[Red]\-0\ "/>
  </numFmts>
  <fonts count="40" x14ac:knownFonts="1">
    <font>
      <sz val="11"/>
      <color theme="1"/>
      <name val="Calibri"/>
      <family val="2"/>
      <charset val="186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i/>
      <sz val="10"/>
      <color indexed="17"/>
      <name val="Arial"/>
      <family val="2"/>
    </font>
    <font>
      <b/>
      <sz val="12"/>
      <color theme="1"/>
      <name val="Arial"/>
      <family val="2"/>
      <charset val="186"/>
    </font>
    <font>
      <b/>
      <sz val="10"/>
      <color theme="1"/>
      <name val="Arial"/>
      <family val="2"/>
    </font>
    <font>
      <sz val="12"/>
      <color theme="1"/>
      <name val="Calibri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2"/>
      <color theme="0" tint="-0.34998626667073579"/>
      <name val="Calibri"/>
      <family val="2"/>
      <charset val="186"/>
      <scheme val="minor"/>
    </font>
    <font>
      <sz val="11"/>
      <color theme="0" tint="-0.34998626667073579"/>
      <name val="Calibri"/>
      <family val="2"/>
      <charset val="186"/>
      <scheme val="minor"/>
    </font>
    <font>
      <b/>
      <sz val="11"/>
      <color theme="0" tint="-0.34998626667073579"/>
      <name val="Calibri"/>
      <family val="2"/>
      <charset val="186"/>
      <scheme val="minor"/>
    </font>
    <font>
      <b/>
      <sz val="16"/>
      <color theme="1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Arial"/>
      <family val="2"/>
      <charset val="186"/>
    </font>
    <font>
      <b/>
      <sz val="16"/>
      <color theme="1"/>
      <name val="Calibri"/>
      <family val="2"/>
      <charset val="186"/>
      <scheme val="minor"/>
    </font>
    <font>
      <sz val="11"/>
      <color theme="0" tint="-0.249977111117893"/>
      <name val="Calibri"/>
      <family val="2"/>
      <charset val="186"/>
      <scheme val="minor"/>
    </font>
    <font>
      <b/>
      <sz val="11"/>
      <color theme="9" tint="-0.249977111117893"/>
      <name val="Arial"/>
      <family val="2"/>
      <charset val="186"/>
    </font>
    <font>
      <b/>
      <sz val="11"/>
      <name val="Arial"/>
      <family val="2"/>
      <charset val="186"/>
    </font>
    <font>
      <sz val="11"/>
      <color rgb="FF000000"/>
      <name val="Calibri"/>
      <family val="2"/>
      <charset val="186"/>
    </font>
    <font>
      <b/>
      <i/>
      <sz val="10"/>
      <color rgb="FFFF0000"/>
      <name val="Arial"/>
      <family val="2"/>
    </font>
    <font>
      <b/>
      <i/>
      <sz val="10"/>
      <name val="Arial"/>
      <family val="2"/>
    </font>
    <font>
      <sz val="10"/>
      <name val="Arial"/>
      <family val="2"/>
      <charset val="186"/>
    </font>
    <font>
      <b/>
      <sz val="11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b/>
      <i/>
      <sz val="10"/>
      <color theme="9" tint="-0.249977111117893"/>
      <name val="Arial"/>
      <family val="2"/>
    </font>
    <font>
      <b/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0" tint="-0.499984740745262"/>
      <name val="Calibri"/>
      <family val="2"/>
      <charset val="186"/>
      <scheme val="minor"/>
    </font>
    <font>
      <b/>
      <sz val="11"/>
      <color theme="0" tint="-0.499984740745262"/>
      <name val="Arial"/>
      <family val="2"/>
      <charset val="186"/>
    </font>
    <font>
      <sz val="11"/>
      <color theme="0" tint="-0.499984740745262"/>
      <name val="Calibri"/>
      <family val="2"/>
      <charset val="186"/>
      <scheme val="minor"/>
    </font>
    <font>
      <b/>
      <sz val="12"/>
      <color theme="0" tint="-0.499984740745262"/>
      <name val="Calibri"/>
      <family val="2"/>
      <charset val="186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13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2" fillId="0" borderId="0"/>
    <xf numFmtId="0" fontId="27" fillId="0" borderId="0"/>
  </cellStyleXfs>
  <cellXfs count="257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3" xfId="0" applyFont="1" applyBorder="1"/>
    <xf numFmtId="0" fontId="0" fillId="0" borderId="0" xfId="0" applyAlignment="1">
      <alignment horizontal="right"/>
    </xf>
    <xf numFmtId="0" fontId="0" fillId="0" borderId="3" xfId="0" applyBorder="1"/>
    <xf numFmtId="0" fontId="7" fillId="6" borderId="0" xfId="0" applyFont="1" applyFill="1"/>
    <xf numFmtId="0" fontId="13" fillId="0" borderId="0" xfId="0" applyFont="1" applyAlignment="1">
      <alignment horizontal="right"/>
    </xf>
    <xf numFmtId="0" fontId="0" fillId="0" borderId="2" xfId="0" applyBorder="1"/>
    <xf numFmtId="0" fontId="11" fillId="3" borderId="0" xfId="0" applyFont="1" applyFill="1" applyAlignment="1">
      <alignment horizontal="center"/>
    </xf>
    <xf numFmtId="1" fontId="14" fillId="3" borderId="3" xfId="0" applyNumberFormat="1" applyFont="1" applyFill="1" applyBorder="1" applyAlignment="1">
      <alignment horizontal="center" vertical="center"/>
    </xf>
    <xf numFmtId="0" fontId="7" fillId="5" borderId="0" xfId="0" applyFont="1" applyFill="1"/>
    <xf numFmtId="0" fontId="0" fillId="0" borderId="5" xfId="0" applyBorder="1"/>
    <xf numFmtId="0" fontId="11" fillId="7" borderId="0" xfId="0" applyFont="1" applyFill="1" applyAlignment="1">
      <alignment horizontal="center"/>
    </xf>
    <xf numFmtId="0" fontId="7" fillId="8" borderId="0" xfId="0" applyFont="1" applyFill="1"/>
    <xf numFmtId="0" fontId="11" fillId="3" borderId="6" xfId="0" applyFont="1" applyFill="1" applyBorder="1" applyAlignment="1">
      <alignment horizontal="center"/>
    </xf>
    <xf numFmtId="1" fontId="14" fillId="3" borderId="7" xfId="0" applyNumberFormat="1" applyFont="1" applyFill="1" applyBorder="1" applyAlignment="1">
      <alignment horizontal="center" vertical="center"/>
    </xf>
    <xf numFmtId="0" fontId="4" fillId="0" borderId="6" xfId="0" applyFont="1" applyBorder="1"/>
    <xf numFmtId="0" fontId="12" fillId="0" borderId="0" xfId="0" applyFont="1"/>
    <xf numFmtId="0" fontId="12" fillId="0" borderId="6" xfId="0" applyFont="1" applyBorder="1"/>
    <xf numFmtId="0" fontId="0" fillId="0" borderId="6" xfId="0" applyBorder="1"/>
    <xf numFmtId="0" fontId="7" fillId="6" borderId="6" xfId="0" applyFont="1" applyFill="1" applyBorder="1"/>
    <xf numFmtId="0" fontId="7" fillId="8" borderId="6" xfId="0" applyFont="1" applyFill="1" applyBorder="1"/>
    <xf numFmtId="0" fontId="7" fillId="0" borderId="6" xfId="0" applyFont="1" applyBorder="1"/>
    <xf numFmtId="0" fontId="0" fillId="0" borderId="7" xfId="0" applyBorder="1"/>
    <xf numFmtId="0" fontId="7" fillId="0" borderId="9" xfId="0" applyFont="1" applyBorder="1"/>
    <xf numFmtId="0" fontId="0" fillId="0" borderId="8" xfId="0" applyBorder="1"/>
    <xf numFmtId="0" fontId="16" fillId="0" borderId="0" xfId="0" applyFont="1"/>
    <xf numFmtId="0" fontId="17" fillId="0" borderId="0" xfId="0" applyFont="1"/>
    <xf numFmtId="0" fontId="17" fillId="0" borderId="6" xfId="0" applyFont="1" applyBorder="1"/>
    <xf numFmtId="0" fontId="18" fillId="0" borderId="0" xfId="0" applyFont="1"/>
    <xf numFmtId="0" fontId="18" fillId="0" borderId="6" xfId="0" applyFont="1" applyBorder="1"/>
    <xf numFmtId="0" fontId="19" fillId="0" borderId="6" xfId="0" applyFont="1" applyBorder="1"/>
    <xf numFmtId="0" fontId="20" fillId="0" borderId="2" xfId="0" applyFont="1" applyBorder="1"/>
    <xf numFmtId="0" fontId="20" fillId="0" borderId="4" xfId="0" applyFont="1" applyBorder="1"/>
    <xf numFmtId="0" fontId="7" fillId="5" borderId="3" xfId="0" applyFont="1" applyFill="1" applyBorder="1"/>
    <xf numFmtId="0" fontId="7" fillId="8" borderId="3" xfId="0" applyFont="1" applyFill="1" applyBorder="1"/>
    <xf numFmtId="0" fontId="11" fillId="7" borderId="6" xfId="0" applyFont="1" applyFill="1" applyBorder="1" applyAlignment="1">
      <alignment horizontal="center"/>
    </xf>
    <xf numFmtId="0" fontId="7" fillId="5" borderId="7" xfId="0" applyFont="1" applyFill="1" applyBorder="1"/>
    <xf numFmtId="0" fontId="7" fillId="8" borderId="7" xfId="0" applyFont="1" applyFill="1" applyBorder="1"/>
    <xf numFmtId="0" fontId="0" fillId="0" borderId="4" xfId="0" applyBorder="1"/>
    <xf numFmtId="0" fontId="16" fillId="0" borderId="0" xfId="0" applyFont="1" applyAlignment="1">
      <alignment horizontal="right"/>
    </xf>
    <xf numFmtId="0" fontId="21" fillId="0" borderId="0" xfId="0" applyFont="1"/>
    <xf numFmtId="0" fontId="7" fillId="6" borderId="3" xfId="0" applyFont="1" applyFill="1" applyBorder="1"/>
    <xf numFmtId="0" fontId="20" fillId="0" borderId="1" xfId="0" applyFont="1" applyBorder="1"/>
    <xf numFmtId="0" fontId="7" fillId="6" borderId="7" xfId="0" applyFont="1" applyFill="1" applyBorder="1"/>
    <xf numFmtId="0" fontId="0" fillId="0" borderId="14" xfId="0" applyBorder="1"/>
    <xf numFmtId="0" fontId="18" fillId="0" borderId="8" xfId="0" applyFont="1" applyBorder="1"/>
    <xf numFmtId="0" fontId="23" fillId="0" borderId="4" xfId="0" applyFont="1" applyBorder="1"/>
    <xf numFmtId="164" fontId="9" fillId="9" borderId="0" xfId="0" applyNumberFormat="1" applyFont="1" applyFill="1"/>
    <xf numFmtId="1" fontId="14" fillId="3" borderId="0" xfId="0" applyNumberFormat="1" applyFont="1" applyFill="1" applyAlignment="1">
      <alignment horizontal="center" vertical="center"/>
    </xf>
    <xf numFmtId="0" fontId="24" fillId="0" borderId="0" xfId="0" applyFont="1"/>
    <xf numFmtId="0" fontId="0" fillId="0" borderId="3" xfId="0" applyBorder="1" applyAlignment="1">
      <alignment horizontal="right"/>
    </xf>
    <xf numFmtId="164" fontId="9" fillId="9" borderId="0" xfId="0" applyNumberFormat="1" applyFont="1" applyFill="1" applyAlignment="1">
      <alignment horizontal="right"/>
    </xf>
    <xf numFmtId="0" fontId="7" fillId="0" borderId="8" xfId="0" applyFont="1" applyBorder="1"/>
    <xf numFmtId="0" fontId="7" fillId="0" borderId="0" xfId="0" applyFont="1"/>
    <xf numFmtId="0" fontId="19" fillId="0" borderId="0" xfId="0" applyFont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7" fillId="10" borderId="6" xfId="0" applyFont="1" applyFill="1" applyBorder="1"/>
    <xf numFmtId="0" fontId="7" fillId="10" borderId="0" xfId="0" applyFont="1" applyFill="1"/>
    <xf numFmtId="0" fontId="0" fillId="10" borderId="0" xfId="0" applyFill="1"/>
    <xf numFmtId="1" fontId="0" fillId="0" borderId="0" xfId="0" applyNumberFormat="1"/>
    <xf numFmtId="1" fontId="15" fillId="0" borderId="5" xfId="0" applyNumberFormat="1" applyFont="1" applyBorder="1" applyAlignment="1">
      <alignment horizontal="center" vertical="top" wrapText="1"/>
    </xf>
    <xf numFmtId="1" fontId="15" fillId="0" borderId="0" xfId="0" applyNumberFormat="1" applyFont="1" applyAlignment="1">
      <alignment horizontal="center" vertical="top" wrapText="1"/>
    </xf>
    <xf numFmtId="1" fontId="0" fillId="0" borderId="6" xfId="0" applyNumberFormat="1" applyBorder="1"/>
    <xf numFmtId="0" fontId="8" fillId="11" borderId="2" xfId="0" applyFont="1" applyFill="1" applyBorder="1"/>
    <xf numFmtId="0" fontId="8" fillId="11" borderId="1" xfId="0" applyFont="1" applyFill="1" applyBorder="1"/>
    <xf numFmtId="0" fontId="8" fillId="11" borderId="10" xfId="0" applyFont="1" applyFill="1" applyBorder="1"/>
    <xf numFmtId="0" fontId="10" fillId="11" borderId="2" xfId="0" applyFont="1" applyFill="1" applyBorder="1"/>
    <xf numFmtId="0" fontId="10" fillId="11" borderId="1" xfId="0" applyFont="1" applyFill="1" applyBorder="1"/>
    <xf numFmtId="1" fontId="0" fillId="10" borderId="6" xfId="0" applyNumberFormat="1" applyFill="1" applyBorder="1"/>
    <xf numFmtId="0" fontId="10" fillId="0" borderId="5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7" fillId="4" borderId="0" xfId="0" applyFont="1" applyFill="1" applyAlignment="1">
      <alignment horizontal="right" wrapText="1"/>
    </xf>
    <xf numFmtId="0" fontId="7" fillId="4" borderId="0" xfId="0" applyFont="1" applyFill="1" applyAlignment="1">
      <alignment horizontal="center" wrapText="1"/>
    </xf>
    <xf numFmtId="0" fontId="8" fillId="0" borderId="8" xfId="0" applyFont="1" applyBorder="1" applyAlignment="1">
      <alignment horizontal="center" vertical="top"/>
    </xf>
    <xf numFmtId="0" fontId="15" fillId="0" borderId="0" xfId="0" applyFont="1" applyAlignment="1">
      <alignment horizontal="center" vertical="top" wrapText="1"/>
    </xf>
    <xf numFmtId="0" fontId="7" fillId="11" borderId="2" xfId="0" applyFont="1" applyFill="1" applyBorder="1"/>
    <xf numFmtId="1" fontId="10" fillId="11" borderId="1" xfId="0" applyNumberFormat="1" applyFont="1" applyFill="1" applyBorder="1"/>
    <xf numFmtId="164" fontId="28" fillId="9" borderId="0" xfId="0" applyNumberFormat="1" applyFont="1" applyFill="1" applyAlignment="1">
      <alignment horizontal="right"/>
    </xf>
    <xf numFmtId="0" fontId="7" fillId="11" borderId="15" xfId="0" applyFont="1" applyFill="1" applyBorder="1"/>
    <xf numFmtId="0" fontId="10" fillId="11" borderId="2" xfId="0" applyFont="1" applyFill="1" applyBorder="1" applyAlignment="1">
      <alignment horizontal="center"/>
    </xf>
    <xf numFmtId="0" fontId="7" fillId="11" borderId="10" xfId="0" applyFont="1" applyFill="1" applyBorder="1"/>
    <xf numFmtId="0" fontId="8" fillId="10" borderId="0" xfId="0" applyFont="1" applyFill="1"/>
    <xf numFmtId="0" fontId="8" fillId="10" borderId="13" xfId="0" applyFont="1" applyFill="1" applyBorder="1"/>
    <xf numFmtId="164" fontId="9" fillId="10" borderId="0" xfId="0" applyNumberFormat="1" applyFont="1" applyFill="1" applyAlignment="1">
      <alignment horizontal="right"/>
    </xf>
    <xf numFmtId="0" fontId="15" fillId="10" borderId="0" xfId="0" applyFont="1" applyFill="1"/>
    <xf numFmtId="0" fontId="15" fillId="10" borderId="0" xfId="0" applyFont="1" applyFill="1" applyAlignment="1">
      <alignment horizontal="center"/>
    </xf>
    <xf numFmtId="0" fontId="7" fillId="10" borderId="8" xfId="0" applyFont="1" applyFill="1" applyBorder="1"/>
    <xf numFmtId="0" fontId="15" fillId="10" borderId="6" xfId="0" applyFont="1" applyFill="1" applyBorder="1"/>
    <xf numFmtId="0" fontId="15" fillId="10" borderId="6" xfId="0" applyFont="1" applyFill="1" applyBorder="1" applyAlignment="1">
      <alignment horizontal="center"/>
    </xf>
    <xf numFmtId="0" fontId="30" fillId="9" borderId="0" xfId="0" applyFont="1" applyFill="1"/>
    <xf numFmtId="0" fontId="0" fillId="12" borderId="0" xfId="0" applyFill="1"/>
    <xf numFmtId="0" fontId="30" fillId="12" borderId="0" xfId="0" applyFont="1" applyFill="1"/>
    <xf numFmtId="1" fontId="16" fillId="0" borderId="14" xfId="0" applyNumberFormat="1" applyFont="1" applyBorder="1"/>
    <xf numFmtId="1" fontId="3" fillId="0" borderId="12" xfId="0" applyNumberFormat="1" applyFont="1" applyBorder="1" applyAlignment="1">
      <alignment horizontal="center" vertical="top"/>
    </xf>
    <xf numFmtId="1" fontId="3" fillId="0" borderId="13" xfId="0" applyNumberFormat="1" applyFont="1" applyBorder="1" applyAlignment="1">
      <alignment horizontal="center" vertical="top"/>
    </xf>
    <xf numFmtId="1" fontId="29" fillId="9" borderId="0" xfId="0" applyNumberFormat="1" applyFont="1" applyFill="1"/>
    <xf numFmtId="1" fontId="16" fillId="0" borderId="0" xfId="0" applyNumberFormat="1" applyFont="1"/>
    <xf numFmtId="164" fontId="30" fillId="9" borderId="0" xfId="0" applyNumberFormat="1" applyFont="1" applyFill="1" applyAlignment="1">
      <alignment horizontal="right"/>
    </xf>
    <xf numFmtId="165" fontId="30" fillId="9" borderId="0" xfId="0" applyNumberFormat="1" applyFont="1" applyFill="1" applyAlignment="1">
      <alignment horizontal="right"/>
    </xf>
    <xf numFmtId="165" fontId="30" fillId="11" borderId="2" xfId="0" applyNumberFormat="1" applyFont="1" applyFill="1" applyBorder="1" applyAlignment="1">
      <alignment horizontal="right"/>
    </xf>
    <xf numFmtId="165" fontId="30" fillId="12" borderId="0" xfId="0" applyNumberFormat="1" applyFont="1" applyFill="1" applyAlignment="1">
      <alignment horizontal="right"/>
    </xf>
    <xf numFmtId="1" fontId="29" fillId="12" borderId="0" xfId="0" applyNumberFormat="1" applyFont="1" applyFill="1"/>
    <xf numFmtId="1" fontId="3" fillId="0" borderId="0" xfId="0" applyNumberFormat="1" applyFont="1" applyAlignment="1">
      <alignment horizontal="center" vertical="top"/>
    </xf>
    <xf numFmtId="1" fontId="30" fillId="9" borderId="0" xfId="0" applyNumberFormat="1" applyFont="1" applyFill="1" applyAlignment="1">
      <alignment horizontal="right"/>
    </xf>
    <xf numFmtId="1" fontId="32" fillId="11" borderId="2" xfId="0" applyNumberFormat="1" applyFont="1" applyFill="1" applyBorder="1" applyAlignment="1">
      <alignment horizontal="right"/>
    </xf>
    <xf numFmtId="1" fontId="30" fillId="12" borderId="0" xfId="0" applyNumberFormat="1" applyFont="1" applyFill="1" applyAlignment="1">
      <alignment horizontal="right"/>
    </xf>
    <xf numFmtId="164" fontId="28" fillId="10" borderId="0" xfId="0" applyNumberFormat="1" applyFont="1" applyFill="1" applyAlignment="1">
      <alignment horizontal="right"/>
    </xf>
    <xf numFmtId="165" fontId="30" fillId="10" borderId="0" xfId="0" applyNumberFormat="1" applyFont="1" applyFill="1" applyAlignment="1">
      <alignment horizontal="right"/>
    </xf>
    <xf numFmtId="0" fontId="25" fillId="10" borderId="6" xfId="0" applyFont="1" applyFill="1" applyBorder="1" applyAlignment="1">
      <alignment horizontal="center"/>
    </xf>
    <xf numFmtId="1" fontId="29" fillId="10" borderId="0" xfId="0" applyNumberFormat="1" applyFont="1" applyFill="1"/>
    <xf numFmtId="0" fontId="15" fillId="10" borderId="6" xfId="0" applyFont="1" applyFill="1" applyBorder="1" applyAlignment="1">
      <alignment horizontal="right"/>
    </xf>
    <xf numFmtId="0" fontId="26" fillId="10" borderId="6" xfId="0" applyFont="1" applyFill="1" applyBorder="1" applyAlignment="1">
      <alignment horizontal="center"/>
    </xf>
    <xf numFmtId="0" fontId="26" fillId="10" borderId="6" xfId="0" applyFont="1" applyFill="1" applyBorder="1" applyAlignment="1">
      <alignment horizontal="right"/>
    </xf>
    <xf numFmtId="0" fontId="14" fillId="10" borderId="6" xfId="0" applyFont="1" applyFill="1" applyBorder="1"/>
    <xf numFmtId="0" fontId="14" fillId="10" borderId="6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/>
    </xf>
    <xf numFmtId="1" fontId="29" fillId="11" borderId="2" xfId="0" applyNumberFormat="1" applyFont="1" applyFill="1" applyBorder="1"/>
    <xf numFmtId="1" fontId="30" fillId="10" borderId="0" xfId="0" applyNumberFormat="1" applyFont="1" applyFill="1" applyAlignment="1">
      <alignment horizontal="right"/>
    </xf>
    <xf numFmtId="1" fontId="15" fillId="10" borderId="6" xfId="0" applyNumberFormat="1" applyFont="1" applyFill="1" applyBorder="1"/>
    <xf numFmtId="1" fontId="7" fillId="10" borderId="6" xfId="0" applyNumberFormat="1" applyFont="1" applyFill="1" applyBorder="1"/>
    <xf numFmtId="0" fontId="8" fillId="10" borderId="2" xfId="0" applyFont="1" applyFill="1" applyBorder="1"/>
    <xf numFmtId="1" fontId="14" fillId="10" borderId="6" xfId="0" applyNumberFormat="1" applyFont="1" applyFill="1" applyBorder="1"/>
    <xf numFmtId="0" fontId="0" fillId="10" borderId="8" xfId="0" applyFill="1" applyBorder="1"/>
    <xf numFmtId="0" fontId="7" fillId="10" borderId="2" xfId="0" applyFont="1" applyFill="1" applyBorder="1"/>
    <xf numFmtId="0" fontId="14" fillId="10" borderId="0" xfId="0" applyFont="1" applyFill="1"/>
    <xf numFmtId="0" fontId="13" fillId="10" borderId="6" xfId="0" applyFont="1" applyFill="1" applyBorder="1"/>
    <xf numFmtId="0" fontId="13" fillId="10" borderId="0" xfId="0" applyFont="1" applyFill="1"/>
    <xf numFmtId="0" fontId="8" fillId="10" borderId="6" xfId="0" applyFont="1" applyFill="1" applyBorder="1"/>
    <xf numFmtId="0" fontId="30" fillId="10" borderId="0" xfId="0" applyFont="1" applyFill="1"/>
    <xf numFmtId="1" fontId="14" fillId="3" borderId="6" xfId="0" applyNumberFormat="1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wrapText="1"/>
    </xf>
    <xf numFmtId="0" fontId="7" fillId="11" borderId="0" xfId="0" applyFont="1" applyFill="1" applyAlignment="1">
      <alignment horizontal="center" wrapText="1"/>
    </xf>
    <xf numFmtId="1" fontId="31" fillId="11" borderId="0" xfId="0" applyNumberFormat="1" applyFont="1" applyFill="1" applyAlignment="1">
      <alignment horizontal="center" wrapText="1"/>
    </xf>
    <xf numFmtId="0" fontId="15" fillId="0" borderId="0" xfId="0" applyFont="1" applyAlignment="1">
      <alignment horizontal="center" vertical="top"/>
    </xf>
    <xf numFmtId="0" fontId="7" fillId="5" borderId="6" xfId="0" applyFont="1" applyFill="1" applyBorder="1"/>
    <xf numFmtId="164" fontId="33" fillId="9" borderId="0" xfId="0" applyNumberFormat="1" applyFont="1" applyFill="1" applyAlignment="1">
      <alignment horizontal="right"/>
    </xf>
    <xf numFmtId="0" fontId="34" fillId="10" borderId="0" xfId="0" applyFont="1" applyFill="1"/>
    <xf numFmtId="0" fontId="34" fillId="11" borderId="2" xfId="0" applyFont="1" applyFill="1" applyBorder="1"/>
    <xf numFmtId="165" fontId="30" fillId="0" borderId="0" xfId="0" applyNumberFormat="1" applyFont="1" applyAlignment="1">
      <alignment horizontal="right"/>
    </xf>
    <xf numFmtId="1" fontId="29" fillId="0" borderId="0" xfId="0" applyNumberFormat="1" applyFont="1"/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right"/>
    </xf>
    <xf numFmtId="0" fontId="13" fillId="0" borderId="0" xfId="0" applyFont="1"/>
    <xf numFmtId="0" fontId="13" fillId="0" borderId="6" xfId="0" applyFont="1" applyBorder="1"/>
    <xf numFmtId="0" fontId="30" fillId="0" borderId="0" xfId="0" applyFont="1"/>
    <xf numFmtId="1" fontId="30" fillId="0" borderId="0" xfId="0" applyNumberFormat="1" applyFont="1" applyAlignment="1">
      <alignment horizontal="right"/>
    </xf>
    <xf numFmtId="0" fontId="22" fillId="0" borderId="6" xfId="0" applyFont="1" applyBorder="1"/>
    <xf numFmtId="1" fontId="22" fillId="0" borderId="6" xfId="0" applyNumberFormat="1" applyFont="1" applyBorder="1"/>
    <xf numFmtId="0" fontId="4" fillId="9" borderId="0" xfId="0" applyFont="1" applyFill="1"/>
    <xf numFmtId="0" fontId="0" fillId="9" borderId="6" xfId="0" applyFill="1" applyBorder="1"/>
    <xf numFmtId="0" fontId="0" fillId="9" borderId="0" xfId="0" applyFill="1"/>
    <xf numFmtId="0" fontId="0" fillId="9" borderId="6" xfId="0" applyFill="1" applyBorder="1" applyAlignment="1">
      <alignment horizontal="center"/>
    </xf>
    <xf numFmtId="0" fontId="0" fillId="9" borderId="8" xfId="0" applyFill="1" applyBorder="1"/>
    <xf numFmtId="0" fontId="7" fillId="9" borderId="0" xfId="0" applyFont="1" applyFill="1"/>
    <xf numFmtId="0" fontId="4" fillId="9" borderId="0" xfId="0" applyFont="1" applyFill="1" applyAlignment="1">
      <alignment horizontal="left"/>
    </xf>
    <xf numFmtId="0" fontId="20" fillId="0" borderId="3" xfId="0" applyFont="1" applyBorder="1"/>
    <xf numFmtId="0" fontId="0" fillId="13" borderId="0" xfId="0" applyFill="1"/>
    <xf numFmtId="0" fontId="0" fillId="13" borderId="6" xfId="0" applyFill="1" applyBorder="1"/>
    <xf numFmtId="0" fontId="30" fillId="13" borderId="0" xfId="0" applyFont="1" applyFill="1"/>
    <xf numFmtId="1" fontId="29" fillId="13" borderId="0" xfId="0" applyNumberFormat="1" applyFont="1" applyFill="1"/>
    <xf numFmtId="0" fontId="0" fillId="13" borderId="8" xfId="0" applyFill="1" applyBorder="1"/>
    <xf numFmtId="0" fontId="4" fillId="13" borderId="0" xfId="0" applyFont="1" applyFill="1"/>
    <xf numFmtId="0" fontId="5" fillId="13" borderId="0" xfId="0" applyFont="1" applyFill="1"/>
    <xf numFmtId="0" fontId="4" fillId="13" borderId="6" xfId="0" applyFont="1" applyFill="1" applyBorder="1"/>
    <xf numFmtId="165" fontId="30" fillId="13" borderId="0" xfId="0" applyNumberFormat="1" applyFont="1" applyFill="1" applyAlignment="1">
      <alignment horizontal="right"/>
    </xf>
    <xf numFmtId="0" fontId="7" fillId="13" borderId="6" xfId="0" applyFont="1" applyFill="1" applyBorder="1"/>
    <xf numFmtId="1" fontId="0" fillId="13" borderId="6" xfId="0" applyNumberFormat="1" applyFill="1" applyBorder="1"/>
    <xf numFmtId="0" fontId="7" fillId="13" borderId="0" xfId="0" applyFont="1" applyFill="1"/>
    <xf numFmtId="0" fontId="10" fillId="11" borderId="0" xfId="0" applyFont="1" applyFill="1"/>
    <xf numFmtId="1" fontId="30" fillId="13" borderId="0" xfId="0" applyNumberFormat="1" applyFont="1" applyFill="1" applyAlignment="1">
      <alignment horizontal="right"/>
    </xf>
    <xf numFmtId="0" fontId="22" fillId="0" borderId="6" xfId="0" applyFont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164" fontId="9" fillId="9" borderId="2" xfId="0" applyNumberFormat="1" applyFont="1" applyFill="1" applyBorder="1"/>
    <xf numFmtId="0" fontId="35" fillId="4" borderId="14" xfId="0" applyFont="1" applyFill="1" applyBorder="1"/>
    <xf numFmtId="0" fontId="35" fillId="4" borderId="3" xfId="0" applyFont="1" applyFill="1" applyBorder="1"/>
    <xf numFmtId="164" fontId="9" fillId="9" borderId="2" xfId="0" applyNumberFormat="1" applyFont="1" applyFill="1" applyBorder="1" applyAlignment="1">
      <alignment horizontal="right"/>
    </xf>
    <xf numFmtId="1" fontId="3" fillId="4" borderId="5" xfId="0" applyNumberFormat="1" applyFont="1" applyFill="1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36" fillId="0" borderId="9" xfId="0" applyFont="1" applyBorder="1"/>
    <xf numFmtId="0" fontId="37" fillId="0" borderId="13" xfId="0" applyFont="1" applyBorder="1" applyAlignment="1">
      <alignment horizontal="center" vertical="top" wrapText="1"/>
    </xf>
    <xf numFmtId="0" fontId="38" fillId="0" borderId="8" xfId="0" applyFont="1" applyBorder="1"/>
    <xf numFmtId="0" fontId="36" fillId="10" borderId="8" xfId="0" applyFont="1" applyFill="1" applyBorder="1"/>
    <xf numFmtId="0" fontId="38" fillId="13" borderId="8" xfId="0" applyFont="1" applyFill="1" applyBorder="1"/>
    <xf numFmtId="0" fontId="39" fillId="11" borderId="10" xfId="0" applyFont="1" applyFill="1" applyBorder="1"/>
    <xf numFmtId="0" fontId="38" fillId="0" borderId="0" xfId="0" applyFont="1"/>
    <xf numFmtId="0" fontId="1" fillId="3" borderId="5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5" fillId="0" borderId="11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/>
    </xf>
    <xf numFmtId="0" fontId="7" fillId="4" borderId="13" xfId="0" applyFont="1" applyFill="1" applyBorder="1" applyAlignment="1">
      <alignment horizontal="center" wrapText="1"/>
    </xf>
    <xf numFmtId="0" fontId="7" fillId="4" borderId="14" xfId="0" applyFont="1" applyFill="1" applyBorder="1" applyAlignment="1">
      <alignment horizontal="center" wrapText="1"/>
    </xf>
    <xf numFmtId="0" fontId="15" fillId="0" borderId="11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7" fillId="11" borderId="13" xfId="0" applyFont="1" applyFill="1" applyBorder="1" applyAlignment="1">
      <alignment horizontal="center" wrapText="1"/>
    </xf>
    <xf numFmtId="0" fontId="7" fillId="11" borderId="14" xfId="0" applyFont="1" applyFill="1" applyBorder="1" applyAlignment="1">
      <alignment horizontal="center" wrapText="1"/>
    </xf>
    <xf numFmtId="1" fontId="31" fillId="11" borderId="8" xfId="0" applyNumberFormat="1" applyFont="1" applyFill="1" applyBorder="1" applyAlignment="1">
      <alignment horizontal="center" wrapText="1"/>
    </xf>
    <xf numFmtId="1" fontId="31" fillId="11" borderId="9" xfId="0" applyNumberFormat="1" applyFont="1" applyFill="1" applyBorder="1" applyAlignment="1">
      <alignment horizontal="center" wrapText="1"/>
    </xf>
    <xf numFmtId="0" fontId="7" fillId="8" borderId="6" xfId="0" applyFont="1" applyFill="1" applyBorder="1" applyAlignment="1">
      <alignment horizontal="center" wrapText="1"/>
    </xf>
    <xf numFmtId="0" fontId="7" fillId="8" borderId="7" xfId="0" applyFont="1" applyFill="1" applyBorder="1" applyAlignment="1">
      <alignment horizontal="center" wrapText="1"/>
    </xf>
    <xf numFmtId="0" fontId="15" fillId="0" borderId="6" xfId="0" applyFont="1" applyBorder="1" applyAlignment="1">
      <alignment horizontal="center" vertical="top"/>
    </xf>
    <xf numFmtId="0" fontId="7" fillId="4" borderId="0" xfId="0" applyFont="1" applyFill="1" applyAlignment="1">
      <alignment horizontal="right" wrapText="1"/>
    </xf>
    <xf numFmtId="0" fontId="7" fillId="4" borderId="0" xfId="0" applyFont="1" applyFill="1" applyAlignment="1">
      <alignment horizontal="center" wrapText="1"/>
    </xf>
    <xf numFmtId="1" fontId="15" fillId="0" borderId="5" xfId="0" applyNumberFormat="1" applyFont="1" applyBorder="1" applyAlignment="1">
      <alignment horizontal="center" vertical="top" wrapText="1"/>
    </xf>
    <xf numFmtId="1" fontId="15" fillId="0" borderId="0" xfId="0" applyNumberFormat="1" applyFont="1" applyAlignment="1">
      <alignment horizontal="center" vertical="top" wrapText="1"/>
    </xf>
    <xf numFmtId="0" fontId="8" fillId="0" borderId="11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7" fillId="4" borderId="13" xfId="0" applyFont="1" applyFill="1" applyBorder="1" applyAlignment="1">
      <alignment horizontal="right" wrapText="1"/>
    </xf>
    <xf numFmtId="0" fontId="7" fillId="4" borderId="14" xfId="0" applyFont="1" applyFill="1" applyBorder="1" applyAlignment="1">
      <alignment horizontal="right" wrapText="1"/>
    </xf>
    <xf numFmtId="0" fontId="15" fillId="0" borderId="5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1" fontId="31" fillId="11" borderId="13" xfId="0" applyNumberFormat="1" applyFont="1" applyFill="1" applyBorder="1" applyAlignment="1">
      <alignment horizontal="center" wrapText="1"/>
    </xf>
    <xf numFmtId="1" fontId="31" fillId="11" borderId="14" xfId="0" applyNumberFormat="1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</cellXfs>
  <cellStyles count="4">
    <cellStyle name="Normaallaad" xfId="0" builtinId="0"/>
    <cellStyle name="Normaallaad 2" xfId="1" xr:uid="{00000000-0005-0000-0000-000001000000}"/>
    <cellStyle name="Normaallaad 5" xfId="3" xr:uid="{00000000-0005-0000-0000-000002000000}"/>
    <cellStyle name="Normal_Shee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69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" sqref="G1"/>
    </sheetView>
  </sheetViews>
  <sheetFormatPr defaultRowHeight="15" x14ac:dyDescent="0.25"/>
  <cols>
    <col min="1" max="1" width="15.42578125" customWidth="1"/>
    <col min="2" max="2" width="16" customWidth="1"/>
    <col min="3" max="5" width="0.140625" customWidth="1"/>
    <col min="6" max="6" width="5.28515625" hidden="1" customWidth="1"/>
    <col min="7" max="8" width="6.28515625" customWidth="1"/>
    <col min="9" max="14" width="5" customWidth="1"/>
    <col min="15" max="15" width="9.5703125" customWidth="1"/>
    <col min="16" max="19" width="6.140625" hidden="1" customWidth="1"/>
    <col min="20" max="27" width="5.28515625" customWidth="1"/>
    <col min="28" max="28" width="9.85546875" customWidth="1"/>
    <col min="29" max="30" width="6" hidden="1" customWidth="1"/>
    <col min="31" max="32" width="0.140625" customWidth="1"/>
    <col min="33" max="40" width="5.140625" customWidth="1"/>
    <col min="41" max="41" width="10" customWidth="1"/>
    <col min="42" max="42" width="9.85546875" customWidth="1"/>
    <col min="43" max="43" width="10" customWidth="1"/>
    <col min="44" max="44" width="9" style="106" customWidth="1"/>
    <col min="45" max="45" width="10.28515625" customWidth="1"/>
    <col min="46" max="46" width="8.28515625" customWidth="1"/>
    <col min="47" max="47" width="8.28515625" style="195" customWidth="1"/>
    <col min="48" max="48" width="11.7109375" customWidth="1"/>
  </cols>
  <sheetData>
    <row r="1" spans="1:50" ht="20.25" x14ac:dyDescent="0.3">
      <c r="A1" s="44" t="s">
        <v>382</v>
      </c>
      <c r="B1" s="33"/>
      <c r="C1" s="165"/>
      <c r="D1" s="165"/>
      <c r="E1" s="24"/>
      <c r="F1" s="8"/>
      <c r="G1" s="8"/>
      <c r="H1" s="5"/>
      <c r="I1" s="5"/>
      <c r="J1" s="5"/>
      <c r="K1" s="5"/>
      <c r="L1" s="5"/>
      <c r="M1" s="5"/>
      <c r="N1" s="5"/>
      <c r="O1" s="5"/>
      <c r="P1" s="5"/>
      <c r="Q1" s="5"/>
      <c r="R1" s="2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24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184"/>
      <c r="AR1" s="185"/>
      <c r="AS1" s="46"/>
      <c r="AT1" s="102"/>
      <c r="AU1" s="189"/>
      <c r="AV1" s="54"/>
      <c r="AW1" s="54"/>
      <c r="AX1" s="26"/>
    </row>
    <row r="2" spans="1:50" ht="15" customHeight="1" x14ac:dyDescent="0.25">
      <c r="A2" s="211" t="s">
        <v>0</v>
      </c>
      <c r="B2" s="196" t="s">
        <v>1</v>
      </c>
      <c r="C2" s="199" t="s">
        <v>365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1"/>
      <c r="P2" s="205" t="s">
        <v>366</v>
      </c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7"/>
      <c r="AC2" s="199" t="s">
        <v>367</v>
      </c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1"/>
      <c r="AP2" s="73"/>
      <c r="AQ2" s="73"/>
      <c r="AR2" s="103"/>
      <c r="AS2" s="219" t="s">
        <v>379</v>
      </c>
      <c r="AT2" s="222" t="s">
        <v>389</v>
      </c>
      <c r="AU2" s="223"/>
      <c r="AV2" s="214" t="s">
        <v>377</v>
      </c>
    </row>
    <row r="3" spans="1:50" ht="15" customHeight="1" x14ac:dyDescent="0.25">
      <c r="A3" s="212"/>
      <c r="B3" s="197"/>
      <c r="C3" s="202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4"/>
      <c r="P3" s="208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10"/>
      <c r="AC3" s="202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4"/>
      <c r="AP3" s="75"/>
      <c r="AQ3" s="75"/>
      <c r="AR3" s="104"/>
      <c r="AS3" s="220"/>
      <c r="AT3" s="224"/>
      <c r="AU3" s="225"/>
      <c r="AV3" s="215"/>
    </row>
    <row r="4" spans="1:50" ht="15" customHeight="1" x14ac:dyDescent="0.25">
      <c r="A4" s="212"/>
      <c r="B4" s="197"/>
      <c r="C4" s="15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217" t="s">
        <v>427</v>
      </c>
      <c r="P4" s="21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217" t="s">
        <v>427</v>
      </c>
      <c r="AC4" s="22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217" t="s">
        <v>423</v>
      </c>
      <c r="AP4" s="232" t="s">
        <v>426</v>
      </c>
      <c r="AQ4" s="228" t="s">
        <v>429</v>
      </c>
      <c r="AR4" s="230" t="s">
        <v>417</v>
      </c>
      <c r="AS4" s="220"/>
      <c r="AT4" s="224"/>
      <c r="AU4" s="225"/>
      <c r="AV4" s="215"/>
    </row>
    <row r="5" spans="1:50" ht="30" customHeight="1" x14ac:dyDescent="0.25">
      <c r="A5" s="213"/>
      <c r="B5" s="198"/>
      <c r="C5" s="16">
        <v>2014</v>
      </c>
      <c r="D5" s="10">
        <v>2015</v>
      </c>
      <c r="E5" s="10">
        <v>2016</v>
      </c>
      <c r="F5" s="10">
        <v>2017</v>
      </c>
      <c r="G5" s="10">
        <v>2018</v>
      </c>
      <c r="H5" s="10">
        <v>2019</v>
      </c>
      <c r="I5" s="10">
        <v>2020</v>
      </c>
      <c r="J5" s="10">
        <v>2021</v>
      </c>
      <c r="K5" s="10">
        <v>2022</v>
      </c>
      <c r="L5" s="10">
        <v>2023</v>
      </c>
      <c r="M5" s="10">
        <v>2024</v>
      </c>
      <c r="N5" s="10">
        <v>2025</v>
      </c>
      <c r="O5" s="218"/>
      <c r="P5" s="45">
        <v>2014</v>
      </c>
      <c r="Q5" s="43">
        <v>2015</v>
      </c>
      <c r="R5" s="43">
        <v>2016</v>
      </c>
      <c r="S5" s="43">
        <v>2017</v>
      </c>
      <c r="T5" s="43">
        <v>2018</v>
      </c>
      <c r="U5" s="43">
        <v>2019</v>
      </c>
      <c r="V5" s="43">
        <v>2020</v>
      </c>
      <c r="W5" s="43">
        <v>2021</v>
      </c>
      <c r="X5" s="43">
        <v>2022</v>
      </c>
      <c r="Y5" s="43">
        <v>2023</v>
      </c>
      <c r="Z5" s="43">
        <v>2024</v>
      </c>
      <c r="AA5" s="43">
        <v>2025</v>
      </c>
      <c r="AB5" s="218"/>
      <c r="AC5" s="39">
        <v>2013</v>
      </c>
      <c r="AD5" s="36">
        <v>2014</v>
      </c>
      <c r="AE5" s="36">
        <v>2015</v>
      </c>
      <c r="AF5" s="36">
        <v>2016</v>
      </c>
      <c r="AG5" s="36">
        <v>2017</v>
      </c>
      <c r="AH5" s="36">
        <v>2018</v>
      </c>
      <c r="AI5" s="36">
        <v>2019</v>
      </c>
      <c r="AJ5" s="36">
        <v>2020</v>
      </c>
      <c r="AK5" s="36">
        <v>2021</v>
      </c>
      <c r="AL5" s="36">
        <v>2022</v>
      </c>
      <c r="AM5" s="36">
        <v>2023</v>
      </c>
      <c r="AN5" s="36">
        <v>2024</v>
      </c>
      <c r="AO5" s="218"/>
      <c r="AP5" s="233"/>
      <c r="AQ5" s="229"/>
      <c r="AR5" s="231"/>
      <c r="AS5" s="221"/>
      <c r="AT5" s="226"/>
      <c r="AU5" s="227"/>
      <c r="AV5" s="216"/>
    </row>
    <row r="6" spans="1:50" ht="30" customHeight="1" x14ac:dyDescent="0.25">
      <c r="A6" s="80"/>
      <c r="B6" s="79"/>
      <c r="C6" s="139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82"/>
      <c r="P6" s="21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82"/>
      <c r="AC6" s="22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82"/>
      <c r="AP6" s="140"/>
      <c r="AQ6" s="141"/>
      <c r="AR6" s="142"/>
      <c r="AS6" s="77"/>
      <c r="AT6" s="78"/>
      <c r="AU6" s="190"/>
      <c r="AV6" s="76"/>
    </row>
    <row r="7" spans="1:50" x14ac:dyDescent="0.25">
      <c r="A7" t="s">
        <v>2</v>
      </c>
      <c r="B7" t="s">
        <v>3</v>
      </c>
      <c r="C7" s="20">
        <v>15</v>
      </c>
      <c r="D7">
        <v>15</v>
      </c>
      <c r="E7">
        <v>17</v>
      </c>
      <c r="F7">
        <v>15</v>
      </c>
      <c r="G7">
        <v>17</v>
      </c>
      <c r="H7">
        <v>15</v>
      </c>
      <c r="I7">
        <v>15</v>
      </c>
      <c r="J7">
        <v>14</v>
      </c>
      <c r="K7">
        <v>10</v>
      </c>
      <c r="L7">
        <v>12</v>
      </c>
      <c r="M7">
        <v>12</v>
      </c>
      <c r="N7">
        <v>10</v>
      </c>
      <c r="O7" s="49">
        <f>100*(N7-M7)/M7</f>
        <v>-16.666666666666668</v>
      </c>
      <c r="P7" s="20">
        <v>9</v>
      </c>
      <c r="Q7">
        <v>10</v>
      </c>
      <c r="R7">
        <v>10</v>
      </c>
      <c r="S7">
        <v>10</v>
      </c>
      <c r="T7">
        <v>15</v>
      </c>
      <c r="U7">
        <v>15</v>
      </c>
      <c r="V7">
        <v>10</v>
      </c>
      <c r="W7">
        <v>6</v>
      </c>
      <c r="X7">
        <v>6</v>
      </c>
      <c r="Y7">
        <v>6</v>
      </c>
      <c r="Z7">
        <v>6</v>
      </c>
      <c r="AA7">
        <v>6</v>
      </c>
      <c r="AB7" s="49">
        <f>100*(AA7-Z7)/Z7</f>
        <v>0</v>
      </c>
      <c r="AC7" s="20">
        <v>10</v>
      </c>
      <c r="AD7">
        <v>8</v>
      </c>
      <c r="AE7">
        <v>11</v>
      </c>
      <c r="AF7">
        <v>20</v>
      </c>
      <c r="AG7">
        <v>21</v>
      </c>
      <c r="AH7">
        <v>20</v>
      </c>
      <c r="AI7">
        <v>11</v>
      </c>
      <c r="AJ7">
        <v>8</v>
      </c>
      <c r="AK7">
        <v>7</v>
      </c>
      <c r="AL7">
        <v>6</v>
      </c>
      <c r="AM7">
        <v>6</v>
      </c>
      <c r="AN7">
        <v>6</v>
      </c>
      <c r="AO7" s="49">
        <f>100*(AN7-AM7)/AM7</f>
        <v>0</v>
      </c>
      <c r="AP7">
        <v>6</v>
      </c>
      <c r="AQ7" s="99">
        <v>6</v>
      </c>
      <c r="AR7" s="105">
        <f>AP7*100/AQ7</f>
        <v>100</v>
      </c>
      <c r="AS7" s="26">
        <v>5805</v>
      </c>
      <c r="AT7" s="26"/>
      <c r="AU7" s="191"/>
      <c r="AV7" s="26"/>
    </row>
    <row r="8" spans="1:50" x14ac:dyDescent="0.25">
      <c r="A8" t="s">
        <v>2</v>
      </c>
      <c r="B8" t="s">
        <v>4</v>
      </c>
      <c r="C8" s="20">
        <v>49</v>
      </c>
      <c r="D8">
        <v>52</v>
      </c>
      <c r="E8">
        <v>48</v>
      </c>
      <c r="F8">
        <v>52</v>
      </c>
      <c r="G8">
        <v>30</v>
      </c>
      <c r="H8">
        <v>33</v>
      </c>
      <c r="I8">
        <v>19</v>
      </c>
      <c r="J8">
        <v>23</v>
      </c>
      <c r="K8">
        <v>35</v>
      </c>
      <c r="L8">
        <v>25</v>
      </c>
      <c r="M8">
        <v>25</v>
      </c>
      <c r="N8">
        <v>18</v>
      </c>
      <c r="O8" s="49">
        <f t="shared" ref="O8:O71" si="0">100*(N8-M8)/M8</f>
        <v>-28</v>
      </c>
      <c r="P8" s="20">
        <v>25</v>
      </c>
      <c r="Q8">
        <v>25</v>
      </c>
      <c r="R8">
        <v>25</v>
      </c>
      <c r="S8">
        <v>27</v>
      </c>
      <c r="T8">
        <v>15</v>
      </c>
      <c r="U8">
        <v>18</v>
      </c>
      <c r="V8">
        <v>12</v>
      </c>
      <c r="W8">
        <v>15</v>
      </c>
      <c r="X8">
        <v>21</v>
      </c>
      <c r="Y8">
        <v>15</v>
      </c>
      <c r="Z8">
        <v>15</v>
      </c>
      <c r="AA8">
        <v>9</v>
      </c>
      <c r="AB8" s="49">
        <f t="shared" ref="AB8:AB71" si="1">100*(AA8-Z8)/Z8</f>
        <v>-40</v>
      </c>
      <c r="AC8" s="20">
        <v>29</v>
      </c>
      <c r="AD8">
        <v>25</v>
      </c>
      <c r="AE8">
        <v>31</v>
      </c>
      <c r="AF8">
        <v>30</v>
      </c>
      <c r="AG8">
        <v>37</v>
      </c>
      <c r="AH8">
        <v>27</v>
      </c>
      <c r="AI8">
        <v>24</v>
      </c>
      <c r="AJ8">
        <v>17</v>
      </c>
      <c r="AK8">
        <v>18</v>
      </c>
      <c r="AL8">
        <v>20</v>
      </c>
      <c r="AM8">
        <v>15</v>
      </c>
      <c r="AN8">
        <v>13</v>
      </c>
      <c r="AO8" s="49">
        <f t="shared" ref="AO8:AO71" si="2">100*(AN8-AM8)/AM8</f>
        <v>-13.333333333333334</v>
      </c>
      <c r="AP8" s="100">
        <v>13</v>
      </c>
      <c r="AQ8" s="101">
        <v>97</v>
      </c>
      <c r="AR8" s="105">
        <f>(SUM(AP8:AP20))*100/AQ8</f>
        <v>97.9381443298969</v>
      </c>
      <c r="AS8" s="26">
        <v>12550</v>
      </c>
      <c r="AT8" s="26"/>
      <c r="AU8" s="191"/>
      <c r="AV8" s="26" t="s">
        <v>419</v>
      </c>
    </row>
    <row r="9" spans="1:50" x14ac:dyDescent="0.25">
      <c r="A9" t="s">
        <v>2</v>
      </c>
      <c r="B9" t="s">
        <v>5</v>
      </c>
      <c r="C9" s="20">
        <v>24</v>
      </c>
      <c r="D9">
        <v>22</v>
      </c>
      <c r="E9">
        <v>18</v>
      </c>
      <c r="F9">
        <v>19</v>
      </c>
      <c r="G9">
        <v>22</v>
      </c>
      <c r="H9">
        <v>14</v>
      </c>
      <c r="I9">
        <v>11</v>
      </c>
      <c r="J9">
        <v>10</v>
      </c>
      <c r="K9">
        <v>8</v>
      </c>
      <c r="L9">
        <v>8</v>
      </c>
      <c r="M9">
        <v>7</v>
      </c>
      <c r="N9">
        <v>6</v>
      </c>
      <c r="O9" s="49">
        <f t="shared" si="0"/>
        <v>-14.285714285714286</v>
      </c>
      <c r="P9" s="20">
        <v>14</v>
      </c>
      <c r="Q9">
        <v>14</v>
      </c>
      <c r="R9">
        <v>13</v>
      </c>
      <c r="S9">
        <v>15</v>
      </c>
      <c r="T9">
        <v>18</v>
      </c>
      <c r="U9">
        <v>12</v>
      </c>
      <c r="V9">
        <v>8</v>
      </c>
      <c r="W9">
        <v>6</v>
      </c>
      <c r="X9">
        <v>5</v>
      </c>
      <c r="Y9">
        <v>4</v>
      </c>
      <c r="Z9">
        <v>3</v>
      </c>
      <c r="AA9">
        <v>3</v>
      </c>
      <c r="AB9" s="49">
        <f t="shared" si="1"/>
        <v>0</v>
      </c>
      <c r="AC9" s="20">
        <v>14</v>
      </c>
      <c r="AD9">
        <v>15</v>
      </c>
      <c r="AE9">
        <v>11</v>
      </c>
      <c r="AF9">
        <v>14</v>
      </c>
      <c r="AG9">
        <v>18</v>
      </c>
      <c r="AH9">
        <v>18</v>
      </c>
      <c r="AI9">
        <v>15</v>
      </c>
      <c r="AJ9">
        <v>7</v>
      </c>
      <c r="AK9">
        <v>5</v>
      </c>
      <c r="AL9">
        <v>6</v>
      </c>
      <c r="AM9">
        <v>2</v>
      </c>
      <c r="AN9">
        <v>3</v>
      </c>
      <c r="AO9" s="49">
        <f t="shared" si="2"/>
        <v>50</v>
      </c>
      <c r="AP9" s="100">
        <v>3</v>
      </c>
      <c r="AQ9" s="101"/>
      <c r="AR9" s="105"/>
      <c r="AS9" s="26">
        <v>9082</v>
      </c>
      <c r="AT9" s="26"/>
      <c r="AU9" s="191"/>
      <c r="AV9" s="26" t="s">
        <v>419</v>
      </c>
    </row>
    <row r="10" spans="1:50" x14ac:dyDescent="0.25">
      <c r="A10" t="s">
        <v>2</v>
      </c>
      <c r="B10" t="s">
        <v>6</v>
      </c>
      <c r="C10" s="20">
        <v>25</v>
      </c>
      <c r="D10">
        <v>25</v>
      </c>
      <c r="E10">
        <v>25</v>
      </c>
      <c r="F10">
        <v>24</v>
      </c>
      <c r="G10">
        <v>8</v>
      </c>
      <c r="H10">
        <v>14</v>
      </c>
      <c r="I10">
        <v>10</v>
      </c>
      <c r="J10">
        <v>12</v>
      </c>
      <c r="K10">
        <v>12</v>
      </c>
      <c r="L10">
        <v>12</v>
      </c>
      <c r="M10">
        <v>8</v>
      </c>
      <c r="N10">
        <v>12</v>
      </c>
      <c r="O10" s="49">
        <f t="shared" si="0"/>
        <v>50</v>
      </c>
      <c r="P10" s="20">
        <v>14</v>
      </c>
      <c r="Q10">
        <v>15</v>
      </c>
      <c r="R10">
        <v>16</v>
      </c>
      <c r="S10">
        <v>15</v>
      </c>
      <c r="T10">
        <v>12</v>
      </c>
      <c r="U10">
        <v>14</v>
      </c>
      <c r="V10">
        <v>12</v>
      </c>
      <c r="W10">
        <v>12</v>
      </c>
      <c r="X10">
        <v>12</v>
      </c>
      <c r="Y10">
        <v>11</v>
      </c>
      <c r="Z10">
        <v>8</v>
      </c>
      <c r="AA10">
        <v>8</v>
      </c>
      <c r="AB10" s="49">
        <f t="shared" si="1"/>
        <v>0</v>
      </c>
      <c r="AC10" s="20">
        <v>13</v>
      </c>
      <c r="AD10">
        <v>15</v>
      </c>
      <c r="AE10">
        <v>16</v>
      </c>
      <c r="AF10">
        <v>18</v>
      </c>
      <c r="AG10">
        <v>20</v>
      </c>
      <c r="AH10">
        <v>14</v>
      </c>
      <c r="AI10">
        <v>14</v>
      </c>
      <c r="AJ10">
        <v>9</v>
      </c>
      <c r="AK10">
        <v>11</v>
      </c>
      <c r="AL10">
        <v>12</v>
      </c>
      <c r="AM10">
        <v>9</v>
      </c>
      <c r="AN10">
        <v>6</v>
      </c>
      <c r="AO10" s="49">
        <f t="shared" si="2"/>
        <v>-33.333333333333336</v>
      </c>
      <c r="AP10" s="100">
        <v>6</v>
      </c>
      <c r="AQ10" s="101"/>
      <c r="AR10" s="105"/>
      <c r="AS10" s="26">
        <v>7490</v>
      </c>
      <c r="AT10" s="26"/>
      <c r="AU10" s="191"/>
      <c r="AV10" s="26" t="s">
        <v>419</v>
      </c>
    </row>
    <row r="11" spans="1:50" x14ac:dyDescent="0.25">
      <c r="A11" t="s">
        <v>2</v>
      </c>
      <c r="B11" t="s">
        <v>7</v>
      </c>
      <c r="C11" s="20">
        <v>17</v>
      </c>
      <c r="D11">
        <v>20</v>
      </c>
      <c r="E11">
        <v>17</v>
      </c>
      <c r="F11">
        <v>17</v>
      </c>
      <c r="G11">
        <v>19</v>
      </c>
      <c r="H11">
        <v>17</v>
      </c>
      <c r="I11">
        <v>8</v>
      </c>
      <c r="J11">
        <v>12</v>
      </c>
      <c r="K11">
        <v>11</v>
      </c>
      <c r="L11">
        <v>12</v>
      </c>
      <c r="M11">
        <v>15</v>
      </c>
      <c r="N11">
        <v>20</v>
      </c>
      <c r="O11" s="49">
        <f t="shared" si="0"/>
        <v>33.333333333333336</v>
      </c>
      <c r="P11" s="20">
        <v>9</v>
      </c>
      <c r="Q11">
        <v>10</v>
      </c>
      <c r="R11">
        <v>9</v>
      </c>
      <c r="S11">
        <v>10</v>
      </c>
      <c r="T11">
        <v>11</v>
      </c>
      <c r="U11">
        <v>11</v>
      </c>
      <c r="V11">
        <v>5</v>
      </c>
      <c r="W11">
        <v>6</v>
      </c>
      <c r="X11">
        <v>6</v>
      </c>
      <c r="Y11">
        <v>6</v>
      </c>
      <c r="Z11">
        <v>8</v>
      </c>
      <c r="AA11">
        <v>8</v>
      </c>
      <c r="AB11" s="49">
        <f t="shared" si="1"/>
        <v>0</v>
      </c>
      <c r="AC11" s="20">
        <v>8</v>
      </c>
      <c r="AD11">
        <v>10</v>
      </c>
      <c r="AE11">
        <v>12</v>
      </c>
      <c r="AF11">
        <v>12</v>
      </c>
      <c r="AG11">
        <v>10</v>
      </c>
      <c r="AH11">
        <v>15</v>
      </c>
      <c r="AI11">
        <v>12</v>
      </c>
      <c r="AJ11">
        <v>8</v>
      </c>
      <c r="AK11">
        <v>6</v>
      </c>
      <c r="AL11">
        <v>6</v>
      </c>
      <c r="AM11">
        <v>0</v>
      </c>
      <c r="AN11">
        <v>8</v>
      </c>
      <c r="AO11" s="49"/>
      <c r="AP11" s="100">
        <v>8</v>
      </c>
      <c r="AQ11" s="101"/>
      <c r="AR11" s="105"/>
      <c r="AS11" s="26">
        <v>5310</v>
      </c>
      <c r="AT11" s="26"/>
      <c r="AU11" s="191"/>
      <c r="AV11" s="26" t="s">
        <v>419</v>
      </c>
    </row>
    <row r="12" spans="1:50" x14ac:dyDescent="0.25">
      <c r="A12" t="s">
        <v>2</v>
      </c>
      <c r="B12" t="s">
        <v>8</v>
      </c>
      <c r="C12" s="20">
        <v>35</v>
      </c>
      <c r="D12">
        <v>40</v>
      </c>
      <c r="E12">
        <v>40</v>
      </c>
      <c r="F12">
        <v>52</v>
      </c>
      <c r="G12">
        <v>45</v>
      </c>
      <c r="H12">
        <v>45</v>
      </c>
      <c r="I12">
        <v>25</v>
      </c>
      <c r="J12">
        <v>20</v>
      </c>
      <c r="K12">
        <v>20</v>
      </c>
      <c r="L12">
        <v>15</v>
      </c>
      <c r="M12">
        <v>10</v>
      </c>
      <c r="N12">
        <v>15</v>
      </c>
      <c r="O12" s="49">
        <f t="shared" si="0"/>
        <v>50</v>
      </c>
      <c r="P12" s="20">
        <v>25</v>
      </c>
      <c r="Q12">
        <v>20</v>
      </c>
      <c r="R12">
        <v>25</v>
      </c>
      <c r="S12">
        <v>20</v>
      </c>
      <c r="T12">
        <v>25</v>
      </c>
      <c r="U12">
        <v>25</v>
      </c>
      <c r="V12">
        <v>15</v>
      </c>
      <c r="W12">
        <v>15</v>
      </c>
      <c r="X12">
        <v>15</v>
      </c>
      <c r="Y12">
        <v>12</v>
      </c>
      <c r="Z12">
        <v>10</v>
      </c>
      <c r="AA12">
        <v>9</v>
      </c>
      <c r="AB12" s="49">
        <f t="shared" si="1"/>
        <v>-10</v>
      </c>
      <c r="AC12" s="20">
        <v>28</v>
      </c>
      <c r="AD12">
        <v>22</v>
      </c>
      <c r="AE12">
        <v>25</v>
      </c>
      <c r="AF12">
        <v>26</v>
      </c>
      <c r="AG12">
        <v>26</v>
      </c>
      <c r="AH12">
        <v>27</v>
      </c>
      <c r="AI12">
        <v>25</v>
      </c>
      <c r="AJ12">
        <v>12</v>
      </c>
      <c r="AK12">
        <v>13</v>
      </c>
      <c r="AL12">
        <v>13</v>
      </c>
      <c r="AM12">
        <v>11</v>
      </c>
      <c r="AN12">
        <v>8</v>
      </c>
      <c r="AO12" s="49">
        <f t="shared" si="2"/>
        <v>-27.272727272727273</v>
      </c>
      <c r="AP12" s="100">
        <v>8</v>
      </c>
      <c r="AQ12" s="101"/>
      <c r="AR12" s="105"/>
      <c r="AS12" s="26">
        <v>11670</v>
      </c>
      <c r="AT12" s="26"/>
      <c r="AU12" s="191"/>
      <c r="AV12" s="26" t="s">
        <v>419</v>
      </c>
    </row>
    <row r="13" spans="1:50" x14ac:dyDescent="0.25">
      <c r="A13" t="s">
        <v>2</v>
      </c>
      <c r="B13" t="s">
        <v>9</v>
      </c>
      <c r="C13" s="20">
        <v>35</v>
      </c>
      <c r="D13">
        <v>40</v>
      </c>
      <c r="E13">
        <v>35</v>
      </c>
      <c r="F13">
        <v>41</v>
      </c>
      <c r="G13">
        <v>30</v>
      </c>
      <c r="H13">
        <v>28</v>
      </c>
      <c r="I13">
        <v>20</v>
      </c>
      <c r="J13">
        <v>15</v>
      </c>
      <c r="K13">
        <v>8</v>
      </c>
      <c r="L13">
        <v>8</v>
      </c>
      <c r="M13">
        <v>18</v>
      </c>
      <c r="N13">
        <v>18</v>
      </c>
      <c r="O13" s="49">
        <f t="shared" si="0"/>
        <v>0</v>
      </c>
      <c r="P13" s="20">
        <v>16</v>
      </c>
      <c r="Q13">
        <v>20</v>
      </c>
      <c r="R13">
        <v>18</v>
      </c>
      <c r="S13">
        <v>20</v>
      </c>
      <c r="T13">
        <v>18</v>
      </c>
      <c r="U13">
        <v>18</v>
      </c>
      <c r="V13">
        <v>12</v>
      </c>
      <c r="W13">
        <v>6</v>
      </c>
      <c r="X13">
        <v>6</v>
      </c>
      <c r="Y13">
        <v>4</v>
      </c>
      <c r="Z13">
        <v>7</v>
      </c>
      <c r="AA13">
        <v>10</v>
      </c>
      <c r="AB13" s="49">
        <f t="shared" si="1"/>
        <v>42.857142857142854</v>
      </c>
      <c r="AC13" s="20">
        <v>26</v>
      </c>
      <c r="AD13">
        <v>17</v>
      </c>
      <c r="AE13">
        <v>22</v>
      </c>
      <c r="AF13">
        <v>19</v>
      </c>
      <c r="AG13">
        <v>25</v>
      </c>
      <c r="AH13">
        <v>20</v>
      </c>
      <c r="AI13">
        <v>20</v>
      </c>
      <c r="AJ13">
        <v>12</v>
      </c>
      <c r="AK13">
        <v>4</v>
      </c>
      <c r="AL13">
        <v>6</v>
      </c>
      <c r="AM13">
        <v>5</v>
      </c>
      <c r="AN13">
        <v>6</v>
      </c>
      <c r="AO13" s="49">
        <f t="shared" si="2"/>
        <v>20</v>
      </c>
      <c r="AP13" s="100">
        <v>6</v>
      </c>
      <c r="AQ13" s="101"/>
      <c r="AR13" s="105"/>
      <c r="AS13" s="26">
        <v>12670</v>
      </c>
      <c r="AT13" s="26"/>
      <c r="AU13" s="191"/>
      <c r="AV13" s="26" t="s">
        <v>419</v>
      </c>
    </row>
    <row r="14" spans="1:50" x14ac:dyDescent="0.25">
      <c r="A14" t="s">
        <v>2</v>
      </c>
      <c r="B14" t="s">
        <v>10</v>
      </c>
      <c r="C14" s="20">
        <v>36</v>
      </c>
      <c r="D14">
        <v>21</v>
      </c>
      <c r="E14">
        <v>29</v>
      </c>
      <c r="F14">
        <v>27</v>
      </c>
      <c r="G14">
        <v>30</v>
      </c>
      <c r="H14">
        <v>32</v>
      </c>
      <c r="I14">
        <v>25</v>
      </c>
      <c r="J14">
        <v>23</v>
      </c>
      <c r="K14">
        <v>23</v>
      </c>
      <c r="L14">
        <v>10</v>
      </c>
      <c r="M14">
        <v>21</v>
      </c>
      <c r="N14">
        <v>18</v>
      </c>
      <c r="O14" s="49">
        <f t="shared" si="0"/>
        <v>-14.285714285714286</v>
      </c>
      <c r="P14" s="20">
        <v>21</v>
      </c>
      <c r="Q14">
        <v>17</v>
      </c>
      <c r="R14">
        <v>20</v>
      </c>
      <c r="S14">
        <v>22</v>
      </c>
      <c r="T14">
        <v>20</v>
      </c>
      <c r="U14">
        <v>20</v>
      </c>
      <c r="V14">
        <v>16</v>
      </c>
      <c r="W14">
        <v>20</v>
      </c>
      <c r="X14">
        <v>21</v>
      </c>
      <c r="Y14">
        <v>12</v>
      </c>
      <c r="Z14">
        <v>11</v>
      </c>
      <c r="AA14">
        <v>10</v>
      </c>
      <c r="AB14" s="49">
        <f t="shared" si="1"/>
        <v>-9.0909090909090917</v>
      </c>
      <c r="AC14" s="20">
        <v>23</v>
      </c>
      <c r="AD14">
        <v>21</v>
      </c>
      <c r="AE14">
        <v>20</v>
      </c>
      <c r="AF14">
        <v>22</v>
      </c>
      <c r="AG14">
        <v>21</v>
      </c>
      <c r="AH14">
        <v>30</v>
      </c>
      <c r="AI14">
        <v>24</v>
      </c>
      <c r="AJ14">
        <v>15</v>
      </c>
      <c r="AK14">
        <v>15</v>
      </c>
      <c r="AL14">
        <v>19</v>
      </c>
      <c r="AM14">
        <v>14</v>
      </c>
      <c r="AN14">
        <v>10</v>
      </c>
      <c r="AO14" s="49">
        <f t="shared" si="2"/>
        <v>-28.571428571428573</v>
      </c>
      <c r="AP14" s="100">
        <v>10</v>
      </c>
      <c r="AQ14" s="101"/>
      <c r="AR14" s="105"/>
      <c r="AS14" s="26">
        <v>10060</v>
      </c>
      <c r="AT14" s="26"/>
      <c r="AU14" s="191"/>
      <c r="AV14" s="26" t="s">
        <v>419</v>
      </c>
    </row>
    <row r="15" spans="1:50" x14ac:dyDescent="0.25">
      <c r="A15" t="s">
        <v>2</v>
      </c>
      <c r="B15" t="s">
        <v>11</v>
      </c>
      <c r="C15" s="20">
        <v>20</v>
      </c>
      <c r="D15">
        <v>16</v>
      </c>
      <c r="E15">
        <v>15</v>
      </c>
      <c r="F15">
        <v>22</v>
      </c>
      <c r="G15">
        <v>20</v>
      </c>
      <c r="H15">
        <v>20</v>
      </c>
      <c r="I15">
        <v>21</v>
      </c>
      <c r="J15">
        <v>21</v>
      </c>
      <c r="K15">
        <v>20</v>
      </c>
      <c r="L15">
        <v>20</v>
      </c>
      <c r="M15">
        <v>8</v>
      </c>
      <c r="N15">
        <v>18</v>
      </c>
      <c r="O15" s="49">
        <f t="shared" si="0"/>
        <v>125</v>
      </c>
      <c r="P15" s="20">
        <v>10</v>
      </c>
      <c r="Q15">
        <v>10</v>
      </c>
      <c r="R15">
        <v>10</v>
      </c>
      <c r="S15">
        <v>12</v>
      </c>
      <c r="T15">
        <v>12</v>
      </c>
      <c r="U15">
        <v>13</v>
      </c>
      <c r="V15">
        <v>12</v>
      </c>
      <c r="W15">
        <v>10</v>
      </c>
      <c r="X15">
        <v>10</v>
      </c>
      <c r="Y15">
        <v>8</v>
      </c>
      <c r="Z15">
        <v>5</v>
      </c>
      <c r="AA15">
        <v>8</v>
      </c>
      <c r="AB15" s="49">
        <f t="shared" si="1"/>
        <v>60</v>
      </c>
      <c r="AC15" s="20">
        <v>13</v>
      </c>
      <c r="AD15">
        <v>12</v>
      </c>
      <c r="AE15">
        <v>12</v>
      </c>
      <c r="AF15">
        <v>15</v>
      </c>
      <c r="AG15">
        <v>16</v>
      </c>
      <c r="AH15">
        <v>12</v>
      </c>
      <c r="AI15">
        <v>13</v>
      </c>
      <c r="AJ15">
        <v>10</v>
      </c>
      <c r="AK15">
        <v>10</v>
      </c>
      <c r="AL15">
        <v>10</v>
      </c>
      <c r="AM15">
        <v>5</v>
      </c>
      <c r="AN15">
        <v>6</v>
      </c>
      <c r="AO15" s="49">
        <f t="shared" si="2"/>
        <v>20</v>
      </c>
      <c r="AP15" s="100">
        <v>6</v>
      </c>
      <c r="AQ15" s="101"/>
      <c r="AR15" s="105"/>
      <c r="AS15" s="26">
        <v>11330</v>
      </c>
      <c r="AT15" s="26"/>
      <c r="AU15" s="191"/>
      <c r="AV15" s="26" t="s">
        <v>419</v>
      </c>
    </row>
    <row r="16" spans="1:50" x14ac:dyDescent="0.25">
      <c r="A16" t="s">
        <v>2</v>
      </c>
      <c r="B16" t="s">
        <v>12</v>
      </c>
      <c r="C16" s="20">
        <v>45</v>
      </c>
      <c r="D16">
        <v>48</v>
      </c>
      <c r="E16">
        <v>50</v>
      </c>
      <c r="F16">
        <v>52</v>
      </c>
      <c r="G16">
        <v>52</v>
      </c>
      <c r="H16">
        <v>55</v>
      </c>
      <c r="I16">
        <v>40</v>
      </c>
      <c r="J16">
        <v>40</v>
      </c>
      <c r="K16">
        <v>40</v>
      </c>
      <c r="L16">
        <v>40</v>
      </c>
      <c r="M16">
        <v>40</v>
      </c>
      <c r="N16">
        <v>30</v>
      </c>
      <c r="O16" s="49">
        <f t="shared" si="0"/>
        <v>-25</v>
      </c>
      <c r="P16" s="20">
        <v>23</v>
      </c>
      <c r="Q16">
        <v>23</v>
      </c>
      <c r="R16">
        <v>25</v>
      </c>
      <c r="S16">
        <v>25</v>
      </c>
      <c r="T16">
        <v>25</v>
      </c>
      <c r="U16">
        <v>25</v>
      </c>
      <c r="V16">
        <v>22</v>
      </c>
      <c r="W16">
        <v>20</v>
      </c>
      <c r="X16">
        <v>20</v>
      </c>
      <c r="Y16">
        <v>20</v>
      </c>
      <c r="Z16">
        <v>20</v>
      </c>
      <c r="AA16">
        <v>20</v>
      </c>
      <c r="AB16" s="49">
        <f t="shared" si="1"/>
        <v>0</v>
      </c>
      <c r="AC16" s="20">
        <v>27</v>
      </c>
      <c r="AD16">
        <v>23</v>
      </c>
      <c r="AE16">
        <v>25</v>
      </c>
      <c r="AF16">
        <v>25</v>
      </c>
      <c r="AG16">
        <v>30</v>
      </c>
      <c r="AH16">
        <v>28</v>
      </c>
      <c r="AI16">
        <v>27</v>
      </c>
      <c r="AJ16">
        <v>16</v>
      </c>
      <c r="AK16">
        <v>20</v>
      </c>
      <c r="AL16">
        <v>20</v>
      </c>
      <c r="AM16">
        <v>20</v>
      </c>
      <c r="AN16">
        <v>21</v>
      </c>
      <c r="AO16" s="49">
        <f t="shared" si="2"/>
        <v>5</v>
      </c>
      <c r="AP16" s="100">
        <v>21</v>
      </c>
      <c r="AQ16" s="101"/>
      <c r="AR16" s="105"/>
      <c r="AS16" s="26">
        <v>10100</v>
      </c>
      <c r="AT16" s="26"/>
      <c r="AU16" s="191"/>
      <c r="AV16" s="26" t="s">
        <v>419</v>
      </c>
    </row>
    <row r="17" spans="1:48" x14ac:dyDescent="0.25">
      <c r="A17" t="s">
        <v>2</v>
      </c>
      <c r="B17" t="s">
        <v>13</v>
      </c>
      <c r="C17" s="20">
        <v>19</v>
      </c>
      <c r="D17">
        <v>29</v>
      </c>
      <c r="E17">
        <v>25</v>
      </c>
      <c r="F17">
        <v>17</v>
      </c>
      <c r="G17">
        <v>22</v>
      </c>
      <c r="H17">
        <v>16</v>
      </c>
      <c r="I17">
        <v>17</v>
      </c>
      <c r="J17">
        <v>17</v>
      </c>
      <c r="K17">
        <v>14</v>
      </c>
      <c r="L17">
        <v>13</v>
      </c>
      <c r="M17">
        <v>6</v>
      </c>
      <c r="N17">
        <v>11</v>
      </c>
      <c r="O17" s="49">
        <f t="shared" si="0"/>
        <v>83.333333333333329</v>
      </c>
      <c r="P17" s="20">
        <v>9</v>
      </c>
      <c r="Q17">
        <v>8</v>
      </c>
      <c r="R17">
        <v>9</v>
      </c>
      <c r="S17">
        <v>11</v>
      </c>
      <c r="T17">
        <v>12</v>
      </c>
      <c r="U17">
        <v>11</v>
      </c>
      <c r="V17">
        <v>11</v>
      </c>
      <c r="W17">
        <v>9</v>
      </c>
      <c r="X17">
        <v>7</v>
      </c>
      <c r="Y17">
        <v>7</v>
      </c>
      <c r="Z17">
        <v>4</v>
      </c>
      <c r="AA17">
        <v>6</v>
      </c>
      <c r="AB17" s="49">
        <f t="shared" si="1"/>
        <v>50</v>
      </c>
      <c r="AC17" s="20">
        <v>11</v>
      </c>
      <c r="AD17">
        <v>10</v>
      </c>
      <c r="AE17">
        <v>9</v>
      </c>
      <c r="AF17">
        <v>10</v>
      </c>
      <c r="AG17">
        <v>7</v>
      </c>
      <c r="AH17">
        <v>7</v>
      </c>
      <c r="AI17">
        <v>12</v>
      </c>
      <c r="AJ17">
        <v>6</v>
      </c>
      <c r="AK17">
        <v>2</v>
      </c>
      <c r="AL17">
        <v>2</v>
      </c>
      <c r="AM17">
        <v>2</v>
      </c>
      <c r="AN17">
        <v>3</v>
      </c>
      <c r="AO17" s="49">
        <f t="shared" si="2"/>
        <v>50</v>
      </c>
      <c r="AP17" s="100">
        <v>3</v>
      </c>
      <c r="AQ17" s="101"/>
      <c r="AR17" s="105"/>
      <c r="AS17" s="26">
        <v>5870</v>
      </c>
      <c r="AT17" s="26"/>
      <c r="AU17" s="191"/>
      <c r="AV17" s="26" t="s">
        <v>419</v>
      </c>
    </row>
    <row r="18" spans="1:48" x14ac:dyDescent="0.25">
      <c r="A18" t="s">
        <v>2</v>
      </c>
      <c r="B18" t="s">
        <v>14</v>
      </c>
      <c r="C18" s="20">
        <v>12</v>
      </c>
      <c r="D18">
        <v>22</v>
      </c>
      <c r="E18">
        <v>18</v>
      </c>
      <c r="F18">
        <v>18</v>
      </c>
      <c r="G18">
        <v>16</v>
      </c>
      <c r="H18">
        <v>18</v>
      </c>
      <c r="I18">
        <v>15</v>
      </c>
      <c r="J18">
        <v>10</v>
      </c>
      <c r="K18">
        <v>13</v>
      </c>
      <c r="L18">
        <v>12</v>
      </c>
      <c r="M18">
        <v>12</v>
      </c>
      <c r="N18">
        <v>16</v>
      </c>
      <c r="O18" s="49">
        <f t="shared" si="0"/>
        <v>33.333333333333336</v>
      </c>
      <c r="P18" s="20">
        <v>6</v>
      </c>
      <c r="Q18">
        <v>10</v>
      </c>
      <c r="R18">
        <v>10</v>
      </c>
      <c r="S18">
        <v>10</v>
      </c>
      <c r="T18">
        <v>7</v>
      </c>
      <c r="U18">
        <v>10</v>
      </c>
      <c r="V18">
        <v>6</v>
      </c>
      <c r="W18">
        <v>5</v>
      </c>
      <c r="X18">
        <v>6</v>
      </c>
      <c r="Y18">
        <v>5</v>
      </c>
      <c r="Z18">
        <v>5</v>
      </c>
      <c r="AA18">
        <v>5</v>
      </c>
      <c r="AB18" s="49">
        <f t="shared" si="1"/>
        <v>0</v>
      </c>
      <c r="AC18" s="20">
        <v>11</v>
      </c>
      <c r="AD18">
        <v>6</v>
      </c>
      <c r="AE18">
        <v>12</v>
      </c>
      <c r="AF18">
        <v>10</v>
      </c>
      <c r="AG18">
        <v>12</v>
      </c>
      <c r="AH18">
        <v>13</v>
      </c>
      <c r="AI18">
        <v>11</v>
      </c>
      <c r="AJ18">
        <v>7</v>
      </c>
      <c r="AK18">
        <v>5</v>
      </c>
      <c r="AL18">
        <v>6</v>
      </c>
      <c r="AM18">
        <v>5</v>
      </c>
      <c r="AN18">
        <v>5</v>
      </c>
      <c r="AO18" s="49">
        <f t="shared" si="2"/>
        <v>0</v>
      </c>
      <c r="AP18" s="100">
        <v>5</v>
      </c>
      <c r="AQ18" s="101"/>
      <c r="AR18" s="105"/>
      <c r="AS18" s="26">
        <v>7325</v>
      </c>
      <c r="AT18" s="26"/>
      <c r="AU18" s="191"/>
      <c r="AV18" s="26" t="s">
        <v>419</v>
      </c>
    </row>
    <row r="19" spans="1:48" x14ac:dyDescent="0.25">
      <c r="A19" t="s">
        <v>2</v>
      </c>
      <c r="B19" t="s">
        <v>15</v>
      </c>
      <c r="C19" s="20">
        <v>70</v>
      </c>
      <c r="D19">
        <v>60</v>
      </c>
      <c r="E19">
        <v>50</v>
      </c>
      <c r="F19">
        <v>60</v>
      </c>
      <c r="G19">
        <v>50</v>
      </c>
      <c r="H19">
        <v>30</v>
      </c>
      <c r="I19">
        <v>30</v>
      </c>
      <c r="J19">
        <v>30</v>
      </c>
      <c r="K19">
        <v>20</v>
      </c>
      <c r="L19">
        <v>25</v>
      </c>
      <c r="M19">
        <v>20</v>
      </c>
      <c r="N19">
        <v>20</v>
      </c>
      <c r="O19" s="49">
        <f t="shared" si="0"/>
        <v>0</v>
      </c>
      <c r="P19" s="20">
        <v>25</v>
      </c>
      <c r="Q19">
        <v>20</v>
      </c>
      <c r="R19">
        <v>25</v>
      </c>
      <c r="S19">
        <v>30</v>
      </c>
      <c r="T19">
        <v>30</v>
      </c>
      <c r="U19">
        <v>25</v>
      </c>
      <c r="V19">
        <v>18</v>
      </c>
      <c r="W19">
        <v>18</v>
      </c>
      <c r="X19">
        <v>15</v>
      </c>
      <c r="Y19">
        <v>15</v>
      </c>
      <c r="Z19">
        <v>10</v>
      </c>
      <c r="AA19">
        <v>10</v>
      </c>
      <c r="AB19" s="49">
        <f t="shared" si="1"/>
        <v>0</v>
      </c>
      <c r="AC19" s="20">
        <v>59</v>
      </c>
      <c r="AD19">
        <v>25</v>
      </c>
      <c r="AE19">
        <v>23</v>
      </c>
      <c r="AF19">
        <v>33</v>
      </c>
      <c r="AG19">
        <v>33</v>
      </c>
      <c r="AH19">
        <v>35</v>
      </c>
      <c r="AI19">
        <v>25</v>
      </c>
      <c r="AJ19">
        <v>19</v>
      </c>
      <c r="AK19">
        <v>17</v>
      </c>
      <c r="AL19">
        <v>15</v>
      </c>
      <c r="AM19">
        <v>12</v>
      </c>
      <c r="AN19">
        <v>6</v>
      </c>
      <c r="AO19" s="49">
        <f t="shared" si="2"/>
        <v>-50</v>
      </c>
      <c r="AP19" s="100">
        <v>6</v>
      </c>
      <c r="AQ19" s="101"/>
      <c r="AR19" s="105"/>
      <c r="AS19" s="26">
        <v>13460</v>
      </c>
      <c r="AT19" s="26"/>
      <c r="AU19" s="191"/>
      <c r="AV19" s="26" t="s">
        <v>419</v>
      </c>
    </row>
    <row r="20" spans="1:48" x14ac:dyDescent="0.25">
      <c r="A20" t="s">
        <v>2</v>
      </c>
      <c r="B20" t="s">
        <v>16</v>
      </c>
      <c r="C20" s="20"/>
      <c r="D20">
        <v>0</v>
      </c>
      <c r="E20">
        <v>0</v>
      </c>
      <c r="G20">
        <v>0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 s="49"/>
      <c r="P20" s="20"/>
      <c r="Q20">
        <v>0</v>
      </c>
      <c r="R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 s="49"/>
      <c r="AC20" s="20">
        <v>0</v>
      </c>
      <c r="AD20">
        <v>0</v>
      </c>
      <c r="AE20">
        <v>0</v>
      </c>
      <c r="AG20">
        <v>0</v>
      </c>
      <c r="AH20">
        <v>0</v>
      </c>
      <c r="AI20">
        <v>0</v>
      </c>
      <c r="AJ20">
        <v>1</v>
      </c>
      <c r="AK20">
        <v>0</v>
      </c>
      <c r="AL20">
        <v>0</v>
      </c>
      <c r="AM20">
        <v>0</v>
      </c>
      <c r="AN20">
        <v>0</v>
      </c>
      <c r="AO20" s="49"/>
      <c r="AP20" s="100">
        <v>0</v>
      </c>
      <c r="AQ20" s="101"/>
      <c r="AR20" s="105"/>
      <c r="AS20" s="26">
        <v>1890</v>
      </c>
      <c r="AT20" s="26"/>
      <c r="AU20" s="191"/>
      <c r="AV20" s="26" t="s">
        <v>419</v>
      </c>
    </row>
    <row r="21" spans="1:48" x14ac:dyDescent="0.25">
      <c r="A21" t="s">
        <v>2</v>
      </c>
      <c r="B21" t="s">
        <v>17</v>
      </c>
      <c r="C21" s="20">
        <v>78</v>
      </c>
      <c r="D21">
        <v>85</v>
      </c>
      <c r="E21">
        <v>79</v>
      </c>
      <c r="F21">
        <v>89</v>
      </c>
      <c r="G21">
        <v>74</v>
      </c>
      <c r="H21">
        <v>52</v>
      </c>
      <c r="I21">
        <v>53</v>
      </c>
      <c r="J21">
        <v>53</v>
      </c>
      <c r="K21">
        <v>52</v>
      </c>
      <c r="L21">
        <v>45</v>
      </c>
      <c r="M21">
        <v>47</v>
      </c>
      <c r="N21">
        <v>48</v>
      </c>
      <c r="O21" s="49">
        <f t="shared" si="0"/>
        <v>2.1276595744680851</v>
      </c>
      <c r="P21" s="20">
        <v>42</v>
      </c>
      <c r="Q21">
        <v>42</v>
      </c>
      <c r="R21">
        <v>43</v>
      </c>
      <c r="S21">
        <v>50</v>
      </c>
      <c r="T21">
        <v>47</v>
      </c>
      <c r="U21">
        <v>32</v>
      </c>
      <c r="V21">
        <v>40</v>
      </c>
      <c r="W21">
        <v>24</v>
      </c>
      <c r="X21">
        <v>21</v>
      </c>
      <c r="Y21">
        <v>20</v>
      </c>
      <c r="Z21">
        <v>17</v>
      </c>
      <c r="AA21">
        <v>17</v>
      </c>
      <c r="AB21" s="49">
        <f t="shared" si="1"/>
        <v>0</v>
      </c>
      <c r="AC21" s="20">
        <v>48</v>
      </c>
      <c r="AD21">
        <v>42</v>
      </c>
      <c r="AE21">
        <v>47</v>
      </c>
      <c r="AF21">
        <v>44</v>
      </c>
      <c r="AG21">
        <v>50</v>
      </c>
      <c r="AH21">
        <v>47</v>
      </c>
      <c r="AI21">
        <v>36</v>
      </c>
      <c r="AJ21">
        <v>33</v>
      </c>
      <c r="AK21">
        <v>25</v>
      </c>
      <c r="AL21">
        <v>21</v>
      </c>
      <c r="AM21">
        <v>19</v>
      </c>
      <c r="AN21">
        <v>15</v>
      </c>
      <c r="AO21" s="49">
        <f t="shared" si="2"/>
        <v>-21.05263157894737</v>
      </c>
      <c r="AP21">
        <v>15</v>
      </c>
      <c r="AQ21" s="99">
        <v>16</v>
      </c>
      <c r="AR21" s="105">
        <f t="shared" ref="AR21:AR71" si="3">AP21*100/AQ21</f>
        <v>93.75</v>
      </c>
      <c r="AS21" s="26">
        <v>21400</v>
      </c>
      <c r="AT21" s="26"/>
      <c r="AU21" s="191"/>
    </row>
    <row r="22" spans="1:48" x14ac:dyDescent="0.25">
      <c r="A22" t="s">
        <v>2</v>
      </c>
      <c r="B22" t="s">
        <v>18</v>
      </c>
      <c r="C22" s="20">
        <v>23</v>
      </c>
      <c r="D22">
        <v>23</v>
      </c>
      <c r="E22">
        <v>20</v>
      </c>
      <c r="F22">
        <v>19</v>
      </c>
      <c r="G22">
        <v>14</v>
      </c>
      <c r="H22">
        <v>25</v>
      </c>
      <c r="I22">
        <v>19</v>
      </c>
      <c r="J22">
        <v>17</v>
      </c>
      <c r="K22">
        <v>19</v>
      </c>
      <c r="L22">
        <v>15</v>
      </c>
      <c r="M22">
        <v>10</v>
      </c>
      <c r="N22">
        <v>12</v>
      </c>
      <c r="O22" s="49">
        <f t="shared" si="0"/>
        <v>20</v>
      </c>
      <c r="P22" s="20">
        <v>13</v>
      </c>
      <c r="Q22">
        <v>15</v>
      </c>
      <c r="R22">
        <v>13</v>
      </c>
      <c r="S22">
        <v>15</v>
      </c>
      <c r="T22">
        <v>13</v>
      </c>
      <c r="U22">
        <v>15</v>
      </c>
      <c r="V22">
        <v>10</v>
      </c>
      <c r="W22">
        <v>10</v>
      </c>
      <c r="X22">
        <v>10</v>
      </c>
      <c r="Y22">
        <v>8</v>
      </c>
      <c r="Z22">
        <v>6</v>
      </c>
      <c r="AA22">
        <v>5</v>
      </c>
      <c r="AB22" s="49">
        <f t="shared" si="1"/>
        <v>-16.666666666666668</v>
      </c>
      <c r="AC22" s="20">
        <v>13</v>
      </c>
      <c r="AD22">
        <v>12</v>
      </c>
      <c r="AE22">
        <v>18</v>
      </c>
      <c r="AF22">
        <v>18</v>
      </c>
      <c r="AG22">
        <v>19</v>
      </c>
      <c r="AH22">
        <v>13</v>
      </c>
      <c r="AI22">
        <v>15</v>
      </c>
      <c r="AJ22">
        <v>10</v>
      </c>
      <c r="AK22">
        <v>12</v>
      </c>
      <c r="AL22">
        <v>10</v>
      </c>
      <c r="AM22">
        <v>8</v>
      </c>
      <c r="AN22">
        <v>4</v>
      </c>
      <c r="AO22" s="49">
        <f t="shared" si="2"/>
        <v>-50</v>
      </c>
      <c r="AP22">
        <v>4</v>
      </c>
      <c r="AQ22" s="99">
        <v>6</v>
      </c>
      <c r="AR22" s="105">
        <f t="shared" si="3"/>
        <v>66.666666666666671</v>
      </c>
      <c r="AS22" s="26">
        <v>10109</v>
      </c>
      <c r="AT22" s="26"/>
      <c r="AU22" s="191"/>
      <c r="AV22" s="26"/>
    </row>
    <row r="23" spans="1:48" x14ac:dyDescent="0.25">
      <c r="A23" t="s">
        <v>2</v>
      </c>
      <c r="B23" t="s">
        <v>19</v>
      </c>
      <c r="C23" s="20">
        <v>27</v>
      </c>
      <c r="D23">
        <v>30</v>
      </c>
      <c r="E23">
        <v>31</v>
      </c>
      <c r="F23">
        <v>32</v>
      </c>
      <c r="G23">
        <v>36</v>
      </c>
      <c r="H23">
        <v>17</v>
      </c>
      <c r="I23">
        <v>18</v>
      </c>
      <c r="J23">
        <v>12</v>
      </c>
      <c r="K23">
        <v>14</v>
      </c>
      <c r="L23">
        <v>13</v>
      </c>
      <c r="M23">
        <v>13</v>
      </c>
      <c r="N23">
        <v>13</v>
      </c>
      <c r="O23" s="49">
        <f t="shared" si="0"/>
        <v>0</v>
      </c>
      <c r="P23" s="20">
        <v>12</v>
      </c>
      <c r="Q23">
        <v>12</v>
      </c>
      <c r="R23">
        <v>13</v>
      </c>
      <c r="S23">
        <v>16</v>
      </c>
      <c r="T23">
        <v>12</v>
      </c>
      <c r="U23">
        <v>13</v>
      </c>
      <c r="V23">
        <v>13</v>
      </c>
      <c r="W23">
        <v>13</v>
      </c>
      <c r="X23">
        <v>13</v>
      </c>
      <c r="Y23">
        <v>12</v>
      </c>
      <c r="Z23">
        <v>9</v>
      </c>
      <c r="AA23">
        <v>8</v>
      </c>
      <c r="AB23" s="49">
        <f t="shared" si="1"/>
        <v>-11.111111111111111</v>
      </c>
      <c r="AC23" s="20">
        <v>15</v>
      </c>
      <c r="AD23">
        <v>11</v>
      </c>
      <c r="AE23">
        <v>13</v>
      </c>
      <c r="AF23">
        <v>11</v>
      </c>
      <c r="AG23">
        <v>15</v>
      </c>
      <c r="AH23">
        <v>14</v>
      </c>
      <c r="AI23">
        <v>14</v>
      </c>
      <c r="AJ23">
        <v>11</v>
      </c>
      <c r="AK23">
        <v>13</v>
      </c>
      <c r="AL23">
        <v>13</v>
      </c>
      <c r="AM23">
        <v>9</v>
      </c>
      <c r="AN23">
        <v>8</v>
      </c>
      <c r="AO23" s="49">
        <f t="shared" si="2"/>
        <v>-11.111111111111111</v>
      </c>
      <c r="AP23" s="100">
        <v>8</v>
      </c>
      <c r="AQ23" s="101">
        <v>35</v>
      </c>
      <c r="AR23" s="105">
        <f>(SUM(AP23:AP26))*100/AQ23</f>
        <v>97.142857142857139</v>
      </c>
      <c r="AS23" s="26">
        <v>9890</v>
      </c>
      <c r="AT23" s="26"/>
      <c r="AU23" s="191"/>
      <c r="AV23" s="26" t="s">
        <v>420</v>
      </c>
    </row>
    <row r="24" spans="1:48" x14ac:dyDescent="0.25">
      <c r="A24" t="s">
        <v>2</v>
      </c>
      <c r="B24" t="s">
        <v>20</v>
      </c>
      <c r="C24" s="20">
        <v>11</v>
      </c>
      <c r="D24">
        <v>16</v>
      </c>
      <c r="E24">
        <v>9</v>
      </c>
      <c r="F24">
        <v>7</v>
      </c>
      <c r="G24">
        <v>9</v>
      </c>
      <c r="H24">
        <v>6</v>
      </c>
      <c r="I24">
        <v>5</v>
      </c>
      <c r="J24">
        <v>5</v>
      </c>
      <c r="K24">
        <v>3</v>
      </c>
      <c r="L24">
        <v>2</v>
      </c>
      <c r="M24">
        <v>6</v>
      </c>
      <c r="N24">
        <v>3</v>
      </c>
      <c r="O24" s="49">
        <f t="shared" si="0"/>
        <v>-50</v>
      </c>
      <c r="P24" s="20">
        <v>16</v>
      </c>
      <c r="Q24">
        <v>8</v>
      </c>
      <c r="R24">
        <v>16</v>
      </c>
      <c r="S24">
        <v>11</v>
      </c>
      <c r="T24">
        <v>16</v>
      </c>
      <c r="U24">
        <v>11</v>
      </c>
      <c r="V24">
        <v>10</v>
      </c>
      <c r="W24">
        <v>10</v>
      </c>
      <c r="X24">
        <v>10</v>
      </c>
      <c r="Y24">
        <v>10</v>
      </c>
      <c r="Z24">
        <v>10</v>
      </c>
      <c r="AA24">
        <v>9</v>
      </c>
      <c r="AB24" s="49">
        <f t="shared" si="1"/>
        <v>-10</v>
      </c>
      <c r="AC24" s="20">
        <v>9</v>
      </c>
      <c r="AD24">
        <v>10</v>
      </c>
      <c r="AE24">
        <v>9</v>
      </c>
      <c r="AF24">
        <v>16</v>
      </c>
      <c r="AG24">
        <v>13</v>
      </c>
      <c r="AH24">
        <v>15</v>
      </c>
      <c r="AI24">
        <v>11</v>
      </c>
      <c r="AJ24">
        <v>7</v>
      </c>
      <c r="AK24">
        <v>10</v>
      </c>
      <c r="AL24">
        <v>10</v>
      </c>
      <c r="AM24">
        <v>2</v>
      </c>
      <c r="AN24">
        <v>8</v>
      </c>
      <c r="AO24" s="49">
        <f t="shared" si="2"/>
        <v>300</v>
      </c>
      <c r="AP24" s="100">
        <v>8</v>
      </c>
      <c r="AQ24" s="101"/>
      <c r="AR24" s="105"/>
      <c r="AS24" s="26">
        <v>9260</v>
      </c>
      <c r="AT24" s="26"/>
      <c r="AU24" s="191"/>
      <c r="AV24" s="26" t="s">
        <v>420</v>
      </c>
    </row>
    <row r="25" spans="1:48" x14ac:dyDescent="0.25">
      <c r="A25" t="s">
        <v>2</v>
      </c>
      <c r="B25" t="s">
        <v>21</v>
      </c>
      <c r="C25" s="20">
        <v>9</v>
      </c>
      <c r="D25">
        <v>12</v>
      </c>
      <c r="E25">
        <v>9</v>
      </c>
      <c r="F25">
        <v>8</v>
      </c>
      <c r="G25">
        <v>6</v>
      </c>
      <c r="H25">
        <v>5</v>
      </c>
      <c r="I25">
        <v>2</v>
      </c>
      <c r="J25">
        <v>0</v>
      </c>
      <c r="K25">
        <v>1</v>
      </c>
      <c r="L25">
        <v>1</v>
      </c>
      <c r="M25">
        <v>1</v>
      </c>
      <c r="N25">
        <v>1</v>
      </c>
      <c r="O25" s="49">
        <f t="shared" si="0"/>
        <v>0</v>
      </c>
      <c r="P25" s="20">
        <v>10</v>
      </c>
      <c r="Q25">
        <v>11</v>
      </c>
      <c r="R25">
        <v>11</v>
      </c>
      <c r="S25">
        <v>11</v>
      </c>
      <c r="T25">
        <v>10</v>
      </c>
      <c r="U25">
        <v>10</v>
      </c>
      <c r="V25">
        <v>10</v>
      </c>
      <c r="W25">
        <v>10</v>
      </c>
      <c r="X25">
        <v>7</v>
      </c>
      <c r="Y25">
        <v>7</v>
      </c>
      <c r="Z25">
        <v>7</v>
      </c>
      <c r="AA25">
        <v>7</v>
      </c>
      <c r="AB25" s="49">
        <f t="shared" si="1"/>
        <v>0</v>
      </c>
      <c r="AC25" s="20">
        <v>10</v>
      </c>
      <c r="AD25">
        <v>10</v>
      </c>
      <c r="AE25">
        <v>12</v>
      </c>
      <c r="AF25">
        <v>12</v>
      </c>
      <c r="AG25">
        <v>10</v>
      </c>
      <c r="AH25">
        <v>9</v>
      </c>
      <c r="AI25">
        <v>8</v>
      </c>
      <c r="AJ25">
        <v>5</v>
      </c>
      <c r="AK25">
        <v>5</v>
      </c>
      <c r="AL25">
        <v>4</v>
      </c>
      <c r="AM25">
        <v>3</v>
      </c>
      <c r="AN25">
        <v>6</v>
      </c>
      <c r="AO25" s="49">
        <f t="shared" si="2"/>
        <v>100</v>
      </c>
      <c r="AP25" s="100">
        <v>6</v>
      </c>
      <c r="AQ25" s="101"/>
      <c r="AR25" s="105"/>
      <c r="AS25" s="26">
        <v>8750</v>
      </c>
      <c r="AT25" s="26"/>
      <c r="AU25" s="191"/>
      <c r="AV25" s="26" t="s">
        <v>420</v>
      </c>
    </row>
    <row r="26" spans="1:48" x14ac:dyDescent="0.25">
      <c r="A26" t="s">
        <v>2</v>
      </c>
      <c r="B26" t="s">
        <v>22</v>
      </c>
      <c r="C26" s="20">
        <v>28</v>
      </c>
      <c r="D26">
        <v>29</v>
      </c>
      <c r="E26">
        <v>27</v>
      </c>
      <c r="F26">
        <v>24</v>
      </c>
      <c r="G26">
        <v>25</v>
      </c>
      <c r="H26">
        <v>24</v>
      </c>
      <c r="I26">
        <v>21</v>
      </c>
      <c r="J26">
        <v>22</v>
      </c>
      <c r="K26">
        <v>22</v>
      </c>
      <c r="L26">
        <v>21</v>
      </c>
      <c r="M26">
        <v>22</v>
      </c>
      <c r="N26">
        <v>22</v>
      </c>
      <c r="O26" s="49">
        <f t="shared" si="0"/>
        <v>0</v>
      </c>
      <c r="P26" s="20">
        <v>15</v>
      </c>
      <c r="Q26">
        <v>16</v>
      </c>
      <c r="R26">
        <v>16</v>
      </c>
      <c r="S26">
        <v>14</v>
      </c>
      <c r="T26">
        <v>14</v>
      </c>
      <c r="U26">
        <v>14</v>
      </c>
      <c r="V26">
        <v>13</v>
      </c>
      <c r="W26">
        <v>12</v>
      </c>
      <c r="X26">
        <v>13</v>
      </c>
      <c r="Y26">
        <v>12</v>
      </c>
      <c r="Z26">
        <v>12</v>
      </c>
      <c r="AA26">
        <v>12</v>
      </c>
      <c r="AB26" s="49">
        <f t="shared" si="1"/>
        <v>0</v>
      </c>
      <c r="AC26" s="20">
        <v>17</v>
      </c>
      <c r="AD26">
        <v>17</v>
      </c>
      <c r="AE26">
        <v>16</v>
      </c>
      <c r="AF26">
        <v>14</v>
      </c>
      <c r="AG26">
        <v>15</v>
      </c>
      <c r="AH26">
        <v>14</v>
      </c>
      <c r="AI26">
        <v>15</v>
      </c>
      <c r="AJ26">
        <v>11</v>
      </c>
      <c r="AK26">
        <v>12</v>
      </c>
      <c r="AL26">
        <v>10</v>
      </c>
      <c r="AM26">
        <v>12</v>
      </c>
      <c r="AN26">
        <v>12</v>
      </c>
      <c r="AO26" s="49">
        <f t="shared" si="2"/>
        <v>0</v>
      </c>
      <c r="AP26" s="100">
        <v>12</v>
      </c>
      <c r="AQ26" s="101"/>
      <c r="AR26" s="105"/>
      <c r="AS26" s="26">
        <v>6640</v>
      </c>
      <c r="AT26" s="26"/>
      <c r="AU26" s="191"/>
      <c r="AV26" s="26" t="s">
        <v>420</v>
      </c>
    </row>
    <row r="27" spans="1:48" x14ac:dyDescent="0.25">
      <c r="A27" t="s">
        <v>2</v>
      </c>
      <c r="B27" t="s">
        <v>23</v>
      </c>
      <c r="C27" s="20">
        <v>150</v>
      </c>
      <c r="D27">
        <v>150</v>
      </c>
      <c r="E27">
        <v>90</v>
      </c>
      <c r="F27">
        <v>90</v>
      </c>
      <c r="G27">
        <v>80</v>
      </c>
      <c r="H27">
        <v>80</v>
      </c>
      <c r="I27">
        <v>65</v>
      </c>
      <c r="J27">
        <v>65</v>
      </c>
      <c r="K27">
        <v>65</v>
      </c>
      <c r="L27">
        <v>35</v>
      </c>
      <c r="M27">
        <v>35</v>
      </c>
      <c r="N27">
        <v>55</v>
      </c>
      <c r="O27" s="49">
        <f t="shared" si="0"/>
        <v>57.142857142857146</v>
      </c>
      <c r="P27" s="20">
        <v>45</v>
      </c>
      <c r="Q27">
        <v>45</v>
      </c>
      <c r="R27">
        <v>40</v>
      </c>
      <c r="S27">
        <v>40</v>
      </c>
      <c r="T27">
        <v>40</v>
      </c>
      <c r="U27">
        <v>40</v>
      </c>
      <c r="V27">
        <v>30</v>
      </c>
      <c r="W27">
        <v>30</v>
      </c>
      <c r="X27">
        <v>30</v>
      </c>
      <c r="Y27">
        <v>20</v>
      </c>
      <c r="Z27">
        <v>15</v>
      </c>
      <c r="AA27">
        <v>18</v>
      </c>
      <c r="AB27" s="49">
        <f t="shared" si="1"/>
        <v>20</v>
      </c>
      <c r="AC27" s="20">
        <v>37</v>
      </c>
      <c r="AD27">
        <v>39</v>
      </c>
      <c r="AE27">
        <v>57</v>
      </c>
      <c r="AF27">
        <v>41</v>
      </c>
      <c r="AG27">
        <v>47</v>
      </c>
      <c r="AH27">
        <v>42</v>
      </c>
      <c r="AI27">
        <v>38</v>
      </c>
      <c r="AJ27">
        <v>32</v>
      </c>
      <c r="AK27">
        <v>36</v>
      </c>
      <c r="AL27">
        <v>30</v>
      </c>
      <c r="AM27">
        <v>22</v>
      </c>
      <c r="AN27">
        <v>19</v>
      </c>
      <c r="AO27" s="49">
        <f t="shared" si="2"/>
        <v>-13.636363636363637</v>
      </c>
      <c r="AP27">
        <v>19</v>
      </c>
      <c r="AQ27" s="99">
        <v>14</v>
      </c>
      <c r="AR27" s="105">
        <f t="shared" si="3"/>
        <v>135.71428571428572</v>
      </c>
      <c r="AS27" s="26">
        <v>26484</v>
      </c>
      <c r="AT27" s="26"/>
      <c r="AU27" s="191"/>
      <c r="AV27" s="26"/>
    </row>
    <row r="28" spans="1:48" x14ac:dyDescent="0.25">
      <c r="A28" t="s">
        <v>2</v>
      </c>
      <c r="B28" t="s">
        <v>24</v>
      </c>
      <c r="C28" s="20">
        <v>99</v>
      </c>
      <c r="D28">
        <v>99</v>
      </c>
      <c r="E28">
        <v>70</v>
      </c>
      <c r="F28">
        <v>65</v>
      </c>
      <c r="G28">
        <v>50</v>
      </c>
      <c r="H28">
        <v>50</v>
      </c>
      <c r="I28">
        <v>44</v>
      </c>
      <c r="J28">
        <v>45</v>
      </c>
      <c r="K28">
        <v>31</v>
      </c>
      <c r="L28">
        <v>32</v>
      </c>
      <c r="M28">
        <v>28</v>
      </c>
      <c r="N28">
        <v>25</v>
      </c>
      <c r="O28" s="49">
        <f t="shared" si="0"/>
        <v>-10.714285714285714</v>
      </c>
      <c r="P28" s="20">
        <v>45</v>
      </c>
      <c r="Q28">
        <v>46</v>
      </c>
      <c r="R28">
        <v>45</v>
      </c>
      <c r="S28">
        <v>50</v>
      </c>
      <c r="T28">
        <v>48</v>
      </c>
      <c r="U28">
        <v>48</v>
      </c>
      <c r="V28">
        <v>45</v>
      </c>
      <c r="W28">
        <v>30</v>
      </c>
      <c r="X28">
        <v>22</v>
      </c>
      <c r="Y28">
        <v>24</v>
      </c>
      <c r="Z28">
        <v>21</v>
      </c>
      <c r="AA28">
        <v>15</v>
      </c>
      <c r="AB28" s="49">
        <f t="shared" si="1"/>
        <v>-28.571428571428573</v>
      </c>
      <c r="AC28" s="20">
        <v>44</v>
      </c>
      <c r="AD28">
        <v>38</v>
      </c>
      <c r="AE28">
        <v>52</v>
      </c>
      <c r="AF28">
        <v>51</v>
      </c>
      <c r="AG28">
        <v>52</v>
      </c>
      <c r="AH28">
        <v>49</v>
      </c>
      <c r="AI28">
        <v>48</v>
      </c>
      <c r="AJ28">
        <v>34</v>
      </c>
      <c r="AK28">
        <v>23</v>
      </c>
      <c r="AL28">
        <v>22</v>
      </c>
      <c r="AM28">
        <v>14</v>
      </c>
      <c r="AN28">
        <v>17</v>
      </c>
      <c r="AO28" s="49">
        <f t="shared" si="2"/>
        <v>21.428571428571427</v>
      </c>
      <c r="AP28">
        <v>17</v>
      </c>
      <c r="AQ28" s="99">
        <v>19</v>
      </c>
      <c r="AR28" s="105">
        <f t="shared" si="3"/>
        <v>89.473684210526315</v>
      </c>
      <c r="AS28" s="26">
        <v>12060</v>
      </c>
      <c r="AT28" s="26"/>
      <c r="AU28" s="191"/>
      <c r="AV28" s="26"/>
    </row>
    <row r="29" spans="1:48" x14ac:dyDescent="0.25">
      <c r="A29" t="s">
        <v>2</v>
      </c>
      <c r="B29" t="s">
        <v>25</v>
      </c>
      <c r="C29" s="20">
        <v>80</v>
      </c>
      <c r="D29">
        <v>82</v>
      </c>
      <c r="E29">
        <v>76</v>
      </c>
      <c r="F29">
        <v>75</v>
      </c>
      <c r="G29">
        <v>59</v>
      </c>
      <c r="H29">
        <v>55</v>
      </c>
      <c r="I29">
        <v>48</v>
      </c>
      <c r="J29">
        <v>46</v>
      </c>
      <c r="K29">
        <v>44</v>
      </c>
      <c r="L29">
        <v>40</v>
      </c>
      <c r="M29">
        <v>36</v>
      </c>
      <c r="N29">
        <v>33</v>
      </c>
      <c r="O29" s="49">
        <f t="shared" si="0"/>
        <v>-8.3333333333333339</v>
      </c>
      <c r="P29" s="20">
        <v>48</v>
      </c>
      <c r="Q29">
        <v>42</v>
      </c>
      <c r="R29">
        <v>38</v>
      </c>
      <c r="S29">
        <v>40</v>
      </c>
      <c r="T29">
        <v>30</v>
      </c>
      <c r="U29">
        <v>30</v>
      </c>
      <c r="V29">
        <v>28</v>
      </c>
      <c r="W29">
        <v>25</v>
      </c>
      <c r="X29">
        <v>24</v>
      </c>
      <c r="Y29">
        <v>23</v>
      </c>
      <c r="Z29">
        <v>21</v>
      </c>
      <c r="AA29">
        <v>18</v>
      </c>
      <c r="AB29" s="49">
        <f t="shared" si="1"/>
        <v>-14.285714285714286</v>
      </c>
      <c r="AC29" s="20">
        <v>53</v>
      </c>
      <c r="AD29">
        <v>42</v>
      </c>
      <c r="AE29">
        <v>48</v>
      </c>
      <c r="AF29">
        <v>51</v>
      </c>
      <c r="AG29">
        <v>50</v>
      </c>
      <c r="AH29">
        <v>39</v>
      </c>
      <c r="AI29">
        <v>31</v>
      </c>
      <c r="AJ29">
        <v>24</v>
      </c>
      <c r="AK29">
        <v>26</v>
      </c>
      <c r="AL29">
        <v>24</v>
      </c>
      <c r="AM29">
        <v>23</v>
      </c>
      <c r="AN29">
        <v>20</v>
      </c>
      <c r="AO29" s="49">
        <f t="shared" si="2"/>
        <v>-13.043478260869565</v>
      </c>
      <c r="AP29">
        <v>20</v>
      </c>
      <c r="AQ29" s="99">
        <v>19</v>
      </c>
      <c r="AR29" s="105">
        <f t="shared" si="3"/>
        <v>105.26315789473684</v>
      </c>
      <c r="AS29" s="26">
        <v>16934</v>
      </c>
      <c r="AT29" s="26"/>
      <c r="AU29" s="191"/>
      <c r="AV29" s="26"/>
    </row>
    <row r="30" spans="1:48" x14ac:dyDescent="0.25">
      <c r="A30" t="s">
        <v>2</v>
      </c>
      <c r="B30" t="s">
        <v>26</v>
      </c>
      <c r="C30" s="20">
        <v>105</v>
      </c>
      <c r="D30">
        <v>100</v>
      </c>
      <c r="E30">
        <v>100</v>
      </c>
      <c r="F30">
        <v>90</v>
      </c>
      <c r="G30">
        <v>85</v>
      </c>
      <c r="H30">
        <v>100</v>
      </c>
      <c r="I30">
        <v>90</v>
      </c>
      <c r="J30">
        <v>95</v>
      </c>
      <c r="K30">
        <v>90</v>
      </c>
      <c r="L30">
        <v>80</v>
      </c>
      <c r="M30">
        <v>70</v>
      </c>
      <c r="N30">
        <v>43</v>
      </c>
      <c r="O30" s="49">
        <f t="shared" si="0"/>
        <v>-38.571428571428569</v>
      </c>
      <c r="P30" s="20">
        <v>60</v>
      </c>
      <c r="Q30">
        <v>65</v>
      </c>
      <c r="R30">
        <v>75</v>
      </c>
      <c r="S30">
        <v>72</v>
      </c>
      <c r="T30">
        <v>65</v>
      </c>
      <c r="U30">
        <v>65</v>
      </c>
      <c r="V30">
        <v>60</v>
      </c>
      <c r="W30">
        <v>60</v>
      </c>
      <c r="X30">
        <v>55</v>
      </c>
      <c r="Y30">
        <v>50</v>
      </c>
      <c r="Z30">
        <v>30</v>
      </c>
      <c r="AA30">
        <v>12</v>
      </c>
      <c r="AB30" s="49">
        <f t="shared" si="1"/>
        <v>-60</v>
      </c>
      <c r="AC30" s="20">
        <v>85</v>
      </c>
      <c r="AD30">
        <v>70</v>
      </c>
      <c r="AE30">
        <v>81</v>
      </c>
      <c r="AF30">
        <v>75</v>
      </c>
      <c r="AG30">
        <v>64</v>
      </c>
      <c r="AH30">
        <v>71</v>
      </c>
      <c r="AI30">
        <v>63</v>
      </c>
      <c r="AJ30">
        <v>51</v>
      </c>
      <c r="AK30">
        <v>60</v>
      </c>
      <c r="AL30">
        <v>52</v>
      </c>
      <c r="AM30">
        <v>45</v>
      </c>
      <c r="AN30">
        <v>33</v>
      </c>
      <c r="AO30" s="49">
        <f t="shared" si="2"/>
        <v>-26.666666666666668</v>
      </c>
      <c r="AP30">
        <v>33</v>
      </c>
      <c r="AQ30" s="99">
        <v>28</v>
      </c>
      <c r="AR30" s="105">
        <f t="shared" si="3"/>
        <v>117.85714285714286</v>
      </c>
      <c r="AS30" s="26">
        <v>32292</v>
      </c>
      <c r="AT30" s="26"/>
      <c r="AU30" s="191"/>
      <c r="AV30" s="26"/>
    </row>
    <row r="31" spans="1:48" x14ac:dyDescent="0.25">
      <c r="A31" t="s">
        <v>2</v>
      </c>
      <c r="B31" t="s">
        <v>27</v>
      </c>
      <c r="C31" s="20">
        <v>92</v>
      </c>
      <c r="D31">
        <v>97</v>
      </c>
      <c r="E31">
        <v>85</v>
      </c>
      <c r="F31">
        <v>78</v>
      </c>
      <c r="G31">
        <v>63</v>
      </c>
      <c r="H31">
        <v>77</v>
      </c>
      <c r="I31">
        <v>62</v>
      </c>
      <c r="J31">
        <v>64</v>
      </c>
      <c r="K31">
        <v>50</v>
      </c>
      <c r="L31">
        <v>56</v>
      </c>
      <c r="M31">
        <v>58</v>
      </c>
      <c r="N31">
        <v>43</v>
      </c>
      <c r="O31" s="49">
        <f t="shared" si="0"/>
        <v>-25.862068965517242</v>
      </c>
      <c r="P31" s="20">
        <v>56</v>
      </c>
      <c r="Q31">
        <v>56</v>
      </c>
      <c r="R31">
        <v>62</v>
      </c>
      <c r="S31">
        <v>62</v>
      </c>
      <c r="T31">
        <v>48</v>
      </c>
      <c r="U31">
        <v>48</v>
      </c>
      <c r="V31">
        <v>39</v>
      </c>
      <c r="W31">
        <v>38</v>
      </c>
      <c r="X31">
        <v>28</v>
      </c>
      <c r="Y31">
        <v>29</v>
      </c>
      <c r="Z31">
        <v>33</v>
      </c>
      <c r="AA31">
        <v>22</v>
      </c>
      <c r="AB31" s="49">
        <f t="shared" si="1"/>
        <v>-33.333333333333336</v>
      </c>
      <c r="AC31" s="20">
        <v>68</v>
      </c>
      <c r="AD31">
        <v>58</v>
      </c>
      <c r="AE31">
        <v>63</v>
      </c>
      <c r="AF31">
        <v>68</v>
      </c>
      <c r="AG31">
        <v>70</v>
      </c>
      <c r="AH31">
        <v>52</v>
      </c>
      <c r="AI31">
        <v>52</v>
      </c>
      <c r="AJ31">
        <v>33</v>
      </c>
      <c r="AK31">
        <v>41</v>
      </c>
      <c r="AL31">
        <v>28</v>
      </c>
      <c r="AM31">
        <v>29</v>
      </c>
      <c r="AN31">
        <v>27</v>
      </c>
      <c r="AO31" s="49">
        <f t="shared" si="2"/>
        <v>-6.8965517241379306</v>
      </c>
      <c r="AP31">
        <v>27</v>
      </c>
      <c r="AQ31" s="99">
        <v>30</v>
      </c>
      <c r="AR31" s="105">
        <f t="shared" si="3"/>
        <v>90</v>
      </c>
      <c r="AS31" s="26">
        <v>27067</v>
      </c>
      <c r="AT31" s="26"/>
      <c r="AU31" s="191"/>
      <c r="AV31" s="26"/>
    </row>
    <row r="32" spans="1:48" x14ac:dyDescent="0.25">
      <c r="A32" t="s">
        <v>2</v>
      </c>
      <c r="B32" t="s">
        <v>28</v>
      </c>
      <c r="C32" s="20">
        <v>42</v>
      </c>
      <c r="D32">
        <v>44</v>
      </c>
      <c r="E32">
        <v>44</v>
      </c>
      <c r="F32">
        <v>36</v>
      </c>
      <c r="G32">
        <v>30</v>
      </c>
      <c r="H32">
        <v>28</v>
      </c>
      <c r="I32">
        <v>25</v>
      </c>
      <c r="J32">
        <v>24</v>
      </c>
      <c r="K32">
        <v>20</v>
      </c>
      <c r="L32">
        <v>23</v>
      </c>
      <c r="M32">
        <v>20</v>
      </c>
      <c r="N32">
        <v>26</v>
      </c>
      <c r="O32" s="49">
        <f t="shared" si="0"/>
        <v>30</v>
      </c>
      <c r="P32" s="20">
        <v>19</v>
      </c>
      <c r="Q32">
        <v>19</v>
      </c>
      <c r="R32">
        <v>19</v>
      </c>
      <c r="S32">
        <v>12</v>
      </c>
      <c r="T32">
        <v>12</v>
      </c>
      <c r="U32">
        <v>12</v>
      </c>
      <c r="V32">
        <v>12</v>
      </c>
      <c r="W32">
        <v>12</v>
      </c>
      <c r="X32">
        <v>12</v>
      </c>
      <c r="Y32">
        <v>12</v>
      </c>
      <c r="Z32">
        <v>11</v>
      </c>
      <c r="AA32">
        <v>12</v>
      </c>
      <c r="AB32" s="49">
        <f t="shared" si="1"/>
        <v>9.0909090909090917</v>
      </c>
      <c r="AC32" s="20">
        <v>14</v>
      </c>
      <c r="AD32">
        <v>15</v>
      </c>
      <c r="AE32">
        <v>13</v>
      </c>
      <c r="AF32">
        <v>18</v>
      </c>
      <c r="AG32">
        <v>12</v>
      </c>
      <c r="AH32">
        <v>12</v>
      </c>
      <c r="AI32">
        <v>10</v>
      </c>
      <c r="AJ32">
        <v>11</v>
      </c>
      <c r="AK32">
        <v>10</v>
      </c>
      <c r="AL32">
        <v>14</v>
      </c>
      <c r="AM32">
        <v>13</v>
      </c>
      <c r="AN32">
        <v>10</v>
      </c>
      <c r="AO32" s="49">
        <f t="shared" si="2"/>
        <v>-23.076923076923077</v>
      </c>
      <c r="AP32">
        <v>10</v>
      </c>
      <c r="AQ32" s="99">
        <v>10</v>
      </c>
      <c r="AR32" s="105">
        <f t="shared" si="3"/>
        <v>100</v>
      </c>
      <c r="AS32" s="26">
        <v>6300</v>
      </c>
      <c r="AT32" s="26"/>
      <c r="AU32" s="191"/>
      <c r="AV32" s="26"/>
    </row>
    <row r="33" spans="1:48" x14ac:dyDescent="0.25">
      <c r="A33" t="s">
        <v>2</v>
      </c>
      <c r="B33" t="s">
        <v>29</v>
      </c>
      <c r="C33" s="20">
        <v>41</v>
      </c>
      <c r="D33">
        <v>48</v>
      </c>
      <c r="E33">
        <v>38</v>
      </c>
      <c r="F33">
        <v>39</v>
      </c>
      <c r="G33">
        <v>32</v>
      </c>
      <c r="H33">
        <v>25</v>
      </c>
      <c r="I33">
        <v>25</v>
      </c>
      <c r="J33">
        <v>24</v>
      </c>
      <c r="K33">
        <v>20</v>
      </c>
      <c r="L33">
        <v>18</v>
      </c>
      <c r="M33">
        <v>15</v>
      </c>
      <c r="N33">
        <v>15</v>
      </c>
      <c r="O33" s="49">
        <f t="shared" si="0"/>
        <v>0</v>
      </c>
      <c r="P33" s="20">
        <v>18</v>
      </c>
      <c r="Q33">
        <v>16</v>
      </c>
      <c r="R33">
        <v>18</v>
      </c>
      <c r="S33">
        <v>18</v>
      </c>
      <c r="T33">
        <v>12</v>
      </c>
      <c r="U33">
        <v>12</v>
      </c>
      <c r="V33">
        <v>12</v>
      </c>
      <c r="W33">
        <v>10</v>
      </c>
      <c r="X33">
        <v>9</v>
      </c>
      <c r="Y33">
        <v>9</v>
      </c>
      <c r="Z33">
        <v>8</v>
      </c>
      <c r="AA33">
        <v>7</v>
      </c>
      <c r="AB33" s="49">
        <f t="shared" si="1"/>
        <v>-12.5</v>
      </c>
      <c r="AC33" s="20">
        <v>26</v>
      </c>
      <c r="AD33">
        <v>12</v>
      </c>
      <c r="AE33">
        <v>20</v>
      </c>
      <c r="AF33">
        <v>18</v>
      </c>
      <c r="AG33">
        <v>19</v>
      </c>
      <c r="AH33">
        <v>13</v>
      </c>
      <c r="AI33">
        <v>12</v>
      </c>
      <c r="AJ33">
        <v>10</v>
      </c>
      <c r="AK33">
        <v>11</v>
      </c>
      <c r="AL33">
        <v>9</v>
      </c>
      <c r="AM33">
        <v>9</v>
      </c>
      <c r="AN33">
        <v>7</v>
      </c>
      <c r="AO33" s="49">
        <f t="shared" si="2"/>
        <v>-22.222222222222221</v>
      </c>
      <c r="AP33">
        <v>7</v>
      </c>
      <c r="AQ33" s="99">
        <v>7</v>
      </c>
      <c r="AR33" s="105">
        <f t="shared" si="3"/>
        <v>100</v>
      </c>
      <c r="AS33" s="26">
        <v>12001</v>
      </c>
      <c r="AT33" s="26"/>
      <c r="AU33" s="191"/>
      <c r="AV33" s="26"/>
    </row>
    <row r="34" spans="1:48" x14ac:dyDescent="0.25">
      <c r="A34" t="s">
        <v>2</v>
      </c>
      <c r="B34" t="s">
        <v>30</v>
      </c>
      <c r="C34" s="20">
        <v>30</v>
      </c>
      <c r="D34">
        <v>30</v>
      </c>
      <c r="E34">
        <v>35</v>
      </c>
      <c r="F34">
        <v>36</v>
      </c>
      <c r="G34">
        <v>34</v>
      </c>
      <c r="H34">
        <v>32</v>
      </c>
      <c r="I34">
        <v>14</v>
      </c>
      <c r="J34">
        <v>14</v>
      </c>
      <c r="K34">
        <v>14</v>
      </c>
      <c r="L34">
        <v>12</v>
      </c>
      <c r="M34">
        <v>11</v>
      </c>
      <c r="N34">
        <v>16</v>
      </c>
      <c r="O34" s="49">
        <f t="shared" si="0"/>
        <v>45.454545454545453</v>
      </c>
      <c r="P34" s="20">
        <v>20</v>
      </c>
      <c r="Q34">
        <v>20</v>
      </c>
      <c r="R34">
        <v>20</v>
      </c>
      <c r="S34">
        <v>18</v>
      </c>
      <c r="T34">
        <v>18</v>
      </c>
      <c r="U34">
        <v>17</v>
      </c>
      <c r="V34">
        <v>7</v>
      </c>
      <c r="W34">
        <v>7</v>
      </c>
      <c r="X34">
        <v>7</v>
      </c>
      <c r="Y34">
        <v>6</v>
      </c>
      <c r="Z34">
        <v>6</v>
      </c>
      <c r="AA34">
        <v>7</v>
      </c>
      <c r="AB34" s="49">
        <f t="shared" si="1"/>
        <v>16.666666666666668</v>
      </c>
      <c r="AC34" s="20">
        <v>22</v>
      </c>
      <c r="AD34">
        <v>20</v>
      </c>
      <c r="AE34">
        <v>26</v>
      </c>
      <c r="AF34">
        <v>24</v>
      </c>
      <c r="AG34">
        <v>21</v>
      </c>
      <c r="AH34">
        <v>19</v>
      </c>
      <c r="AI34">
        <v>15</v>
      </c>
      <c r="AJ34">
        <v>8</v>
      </c>
      <c r="AK34">
        <v>9</v>
      </c>
      <c r="AL34">
        <v>7</v>
      </c>
      <c r="AM34">
        <v>6</v>
      </c>
      <c r="AN34">
        <v>7</v>
      </c>
      <c r="AO34" s="49">
        <f t="shared" si="2"/>
        <v>16.666666666666668</v>
      </c>
      <c r="AP34">
        <v>7</v>
      </c>
      <c r="AQ34" s="99">
        <v>6</v>
      </c>
      <c r="AR34" s="105">
        <f t="shared" si="3"/>
        <v>116.66666666666667</v>
      </c>
      <c r="AS34" s="26">
        <v>9744</v>
      </c>
      <c r="AT34" s="26"/>
      <c r="AU34" s="191"/>
      <c r="AV34" s="26"/>
    </row>
    <row r="35" spans="1:48" x14ac:dyDescent="0.25">
      <c r="A35" t="s">
        <v>2</v>
      </c>
      <c r="B35" t="s">
        <v>31</v>
      </c>
      <c r="C35" s="20">
        <v>19</v>
      </c>
      <c r="D35">
        <v>35</v>
      </c>
      <c r="E35">
        <v>27</v>
      </c>
      <c r="F35">
        <v>27</v>
      </c>
      <c r="G35">
        <v>21</v>
      </c>
      <c r="H35">
        <v>17</v>
      </c>
      <c r="I35">
        <v>18</v>
      </c>
      <c r="J35">
        <v>17</v>
      </c>
      <c r="K35">
        <v>16</v>
      </c>
      <c r="L35">
        <v>14</v>
      </c>
      <c r="M35">
        <v>12</v>
      </c>
      <c r="N35">
        <v>15</v>
      </c>
      <c r="O35" s="49">
        <f t="shared" si="0"/>
        <v>25</v>
      </c>
      <c r="P35" s="20">
        <v>21</v>
      </c>
      <c r="Q35">
        <v>20</v>
      </c>
      <c r="R35">
        <v>18</v>
      </c>
      <c r="S35">
        <v>18</v>
      </c>
      <c r="T35">
        <v>18</v>
      </c>
      <c r="U35">
        <v>15</v>
      </c>
      <c r="V35">
        <v>15</v>
      </c>
      <c r="W35">
        <v>9</v>
      </c>
      <c r="X35">
        <v>9</v>
      </c>
      <c r="Y35">
        <v>9</v>
      </c>
      <c r="Z35">
        <v>9</v>
      </c>
      <c r="AA35">
        <v>11</v>
      </c>
      <c r="AB35" s="49">
        <f t="shared" si="1"/>
        <v>22.222222222222221</v>
      </c>
      <c r="AC35" s="20">
        <v>25</v>
      </c>
      <c r="AD35">
        <v>20</v>
      </c>
      <c r="AE35">
        <v>18</v>
      </c>
      <c r="AF35">
        <v>26</v>
      </c>
      <c r="AG35">
        <v>23</v>
      </c>
      <c r="AH35">
        <v>19</v>
      </c>
      <c r="AI35">
        <v>18</v>
      </c>
      <c r="AJ35">
        <v>12</v>
      </c>
      <c r="AK35">
        <v>10</v>
      </c>
      <c r="AL35">
        <v>10</v>
      </c>
      <c r="AM35">
        <v>10</v>
      </c>
      <c r="AN35">
        <v>8</v>
      </c>
      <c r="AO35" s="49">
        <f t="shared" si="2"/>
        <v>-20</v>
      </c>
      <c r="AP35">
        <v>8</v>
      </c>
      <c r="AQ35" s="99">
        <v>8</v>
      </c>
      <c r="AR35" s="105">
        <f t="shared" si="3"/>
        <v>100</v>
      </c>
      <c r="AS35" s="26">
        <v>7466</v>
      </c>
      <c r="AT35" s="26"/>
      <c r="AU35" s="191"/>
      <c r="AV35" s="26"/>
    </row>
    <row r="36" spans="1:48" x14ac:dyDescent="0.25">
      <c r="A36" t="s">
        <v>2</v>
      </c>
      <c r="B36" t="s">
        <v>32</v>
      </c>
      <c r="C36" s="20">
        <v>32</v>
      </c>
      <c r="D36">
        <v>35</v>
      </c>
      <c r="E36">
        <v>36</v>
      </c>
      <c r="F36">
        <v>34</v>
      </c>
      <c r="G36">
        <v>30</v>
      </c>
      <c r="H36">
        <v>32</v>
      </c>
      <c r="I36">
        <v>29</v>
      </c>
      <c r="J36">
        <v>31</v>
      </c>
      <c r="K36">
        <v>29</v>
      </c>
      <c r="L36">
        <v>27</v>
      </c>
      <c r="M36">
        <v>26</v>
      </c>
      <c r="N36">
        <v>20</v>
      </c>
      <c r="O36" s="49">
        <f t="shared" si="0"/>
        <v>-23.076923076923077</v>
      </c>
      <c r="P36" s="20">
        <v>20</v>
      </c>
      <c r="Q36">
        <v>20</v>
      </c>
      <c r="R36">
        <v>21</v>
      </c>
      <c r="S36">
        <v>19</v>
      </c>
      <c r="T36">
        <v>19</v>
      </c>
      <c r="U36">
        <v>20</v>
      </c>
      <c r="V36">
        <v>20</v>
      </c>
      <c r="W36">
        <v>19</v>
      </c>
      <c r="X36">
        <v>20</v>
      </c>
      <c r="Y36">
        <v>17</v>
      </c>
      <c r="Z36">
        <v>17</v>
      </c>
      <c r="AA36">
        <v>12</v>
      </c>
      <c r="AB36" s="49">
        <f t="shared" si="1"/>
        <v>-29.411764705882351</v>
      </c>
      <c r="AC36" s="20">
        <v>23</v>
      </c>
      <c r="AD36">
        <v>19</v>
      </c>
      <c r="AE36">
        <v>19</v>
      </c>
      <c r="AF36">
        <v>22</v>
      </c>
      <c r="AG36">
        <v>22</v>
      </c>
      <c r="AH36">
        <v>20</v>
      </c>
      <c r="AI36">
        <v>17</v>
      </c>
      <c r="AJ36">
        <v>15</v>
      </c>
      <c r="AK36">
        <v>20</v>
      </c>
      <c r="AL36">
        <v>19</v>
      </c>
      <c r="AM36">
        <v>14</v>
      </c>
      <c r="AN36">
        <v>13</v>
      </c>
      <c r="AO36" s="49">
        <f t="shared" si="2"/>
        <v>-7.1428571428571432</v>
      </c>
      <c r="AP36">
        <v>13</v>
      </c>
      <c r="AQ36" s="99">
        <v>16</v>
      </c>
      <c r="AR36" s="105">
        <f t="shared" si="3"/>
        <v>81.25</v>
      </c>
      <c r="AS36" s="26">
        <v>7724</v>
      </c>
      <c r="AT36" s="26"/>
      <c r="AU36" s="191"/>
      <c r="AV36" s="26"/>
    </row>
    <row r="37" spans="1:48" x14ac:dyDescent="0.25">
      <c r="A37" t="s">
        <v>2</v>
      </c>
      <c r="B37" t="s">
        <v>33</v>
      </c>
      <c r="C37" s="20">
        <v>45</v>
      </c>
      <c r="D37">
        <v>50</v>
      </c>
      <c r="E37">
        <v>60</v>
      </c>
      <c r="F37">
        <v>55</v>
      </c>
      <c r="G37">
        <v>55</v>
      </c>
      <c r="H37">
        <v>50</v>
      </c>
      <c r="I37">
        <v>45</v>
      </c>
      <c r="J37">
        <v>45</v>
      </c>
      <c r="K37">
        <v>33</v>
      </c>
      <c r="L37">
        <v>24</v>
      </c>
      <c r="M37">
        <v>30</v>
      </c>
      <c r="N37">
        <v>25</v>
      </c>
      <c r="O37" s="49">
        <f t="shared" si="0"/>
        <v>-16.666666666666668</v>
      </c>
      <c r="P37" s="20">
        <v>28</v>
      </c>
      <c r="Q37">
        <v>30</v>
      </c>
      <c r="R37">
        <v>33</v>
      </c>
      <c r="S37">
        <v>33</v>
      </c>
      <c r="T37">
        <v>33</v>
      </c>
      <c r="U37">
        <v>33</v>
      </c>
      <c r="V37">
        <v>27</v>
      </c>
      <c r="W37">
        <v>27</v>
      </c>
      <c r="X37">
        <v>20</v>
      </c>
      <c r="Y37">
        <v>14</v>
      </c>
      <c r="Z37">
        <v>15</v>
      </c>
      <c r="AA37">
        <v>12</v>
      </c>
      <c r="AB37" s="49">
        <f t="shared" si="1"/>
        <v>-20</v>
      </c>
      <c r="AC37" s="20">
        <v>39</v>
      </c>
      <c r="AD37">
        <v>26</v>
      </c>
      <c r="AE37">
        <v>33</v>
      </c>
      <c r="AF37">
        <v>37</v>
      </c>
      <c r="AG37">
        <v>33</v>
      </c>
      <c r="AH37">
        <v>33</v>
      </c>
      <c r="AI37">
        <v>30</v>
      </c>
      <c r="AJ37">
        <v>22</v>
      </c>
      <c r="AK37">
        <v>28</v>
      </c>
      <c r="AL37">
        <v>17</v>
      </c>
      <c r="AM37">
        <v>11</v>
      </c>
      <c r="AN37">
        <v>15</v>
      </c>
      <c r="AO37" s="49">
        <f t="shared" si="2"/>
        <v>36.363636363636367</v>
      </c>
      <c r="AP37">
        <v>15</v>
      </c>
      <c r="AQ37" s="99">
        <v>14</v>
      </c>
      <c r="AR37" s="105">
        <f t="shared" si="3"/>
        <v>107.14285714285714</v>
      </c>
      <c r="AS37" s="26">
        <v>16420</v>
      </c>
      <c r="AT37" s="26"/>
      <c r="AU37" s="191"/>
      <c r="AV37" s="26"/>
    </row>
    <row r="38" spans="1:48" s="60" customFormat="1" x14ac:dyDescent="0.25">
      <c r="A38" s="60" t="s">
        <v>2</v>
      </c>
      <c r="B38" s="60" t="s">
        <v>355</v>
      </c>
      <c r="C38" s="59">
        <v>1313</v>
      </c>
      <c r="D38" s="60">
        <v>1375</v>
      </c>
      <c r="E38" s="60">
        <v>1223</v>
      </c>
      <c r="F38" s="60">
        <v>1220</v>
      </c>
      <c r="G38" s="60">
        <v>1064</v>
      </c>
      <c r="H38" s="60">
        <v>1012</v>
      </c>
      <c r="I38" s="60">
        <v>839</v>
      </c>
      <c r="J38" s="60">
        <v>827</v>
      </c>
      <c r="K38" s="60">
        <v>757</v>
      </c>
      <c r="L38" s="60">
        <v>670</v>
      </c>
      <c r="M38" s="60">
        <v>642</v>
      </c>
      <c r="N38" s="60">
        <v>627</v>
      </c>
      <c r="O38" s="49">
        <f t="shared" si="0"/>
        <v>-2.3364485981308412</v>
      </c>
      <c r="P38" s="59">
        <v>694</v>
      </c>
      <c r="Q38" s="60">
        <v>685</v>
      </c>
      <c r="R38" s="60">
        <v>716</v>
      </c>
      <c r="S38" s="60">
        <v>726</v>
      </c>
      <c r="T38" s="60">
        <v>675</v>
      </c>
      <c r="U38" s="60">
        <v>652</v>
      </c>
      <c r="V38" s="60">
        <v>550</v>
      </c>
      <c r="W38" s="60">
        <v>494</v>
      </c>
      <c r="X38" s="60">
        <v>460</v>
      </c>
      <c r="Y38" s="60">
        <v>407</v>
      </c>
      <c r="Z38" s="60">
        <v>359</v>
      </c>
      <c r="AA38" s="60">
        <v>316</v>
      </c>
      <c r="AB38" s="49">
        <f t="shared" si="1"/>
        <v>-11.977715877437326</v>
      </c>
      <c r="AC38" s="59">
        <v>820</v>
      </c>
      <c r="AD38" s="60">
        <v>670</v>
      </c>
      <c r="AE38" s="60">
        <v>774</v>
      </c>
      <c r="AF38" s="60">
        <v>800</v>
      </c>
      <c r="AG38" s="60">
        <v>811</v>
      </c>
      <c r="AH38" s="60">
        <v>747</v>
      </c>
      <c r="AI38" s="60">
        <v>666</v>
      </c>
      <c r="AJ38" s="60">
        <v>476</v>
      </c>
      <c r="AK38" s="60">
        <v>484</v>
      </c>
      <c r="AL38" s="60">
        <v>441</v>
      </c>
      <c r="AM38" s="60">
        <v>355</v>
      </c>
      <c r="AN38" s="60">
        <v>330</v>
      </c>
      <c r="AO38" s="49">
        <f t="shared" si="2"/>
        <v>-7.042253521126761</v>
      </c>
      <c r="AP38" s="60">
        <v>330</v>
      </c>
      <c r="AQ38" s="146">
        <v>331</v>
      </c>
      <c r="AR38" s="119">
        <f t="shared" si="3"/>
        <v>99.697885196374628</v>
      </c>
      <c r="AS38" s="96">
        <v>365153</v>
      </c>
      <c r="AT38" s="96">
        <v>310</v>
      </c>
      <c r="AU38" s="192">
        <v>340</v>
      </c>
      <c r="AV38" s="96"/>
    </row>
    <row r="39" spans="1:48" x14ac:dyDescent="0.25">
      <c r="A39" t="s">
        <v>34</v>
      </c>
      <c r="B39" t="s">
        <v>35</v>
      </c>
      <c r="C39" s="20">
        <v>21</v>
      </c>
      <c r="D39">
        <v>25</v>
      </c>
      <c r="E39">
        <v>28</v>
      </c>
      <c r="F39">
        <v>30</v>
      </c>
      <c r="G39">
        <v>32</v>
      </c>
      <c r="H39">
        <v>36</v>
      </c>
      <c r="I39">
        <v>32</v>
      </c>
      <c r="J39">
        <v>34</v>
      </c>
      <c r="K39">
        <v>32</v>
      </c>
      <c r="L39">
        <v>35</v>
      </c>
      <c r="M39">
        <v>20</v>
      </c>
      <c r="N39">
        <v>23</v>
      </c>
      <c r="O39" s="49">
        <f t="shared" si="0"/>
        <v>15</v>
      </c>
      <c r="P39" s="20">
        <v>10</v>
      </c>
      <c r="Q39">
        <v>12</v>
      </c>
      <c r="R39">
        <v>13</v>
      </c>
      <c r="S39">
        <v>14</v>
      </c>
      <c r="T39">
        <v>15</v>
      </c>
      <c r="U39">
        <v>16</v>
      </c>
      <c r="V39">
        <v>15</v>
      </c>
      <c r="W39">
        <v>14</v>
      </c>
      <c r="X39">
        <v>12</v>
      </c>
      <c r="Y39">
        <v>15</v>
      </c>
      <c r="Z39">
        <v>10</v>
      </c>
      <c r="AA39">
        <v>12</v>
      </c>
      <c r="AB39" s="49">
        <f t="shared" si="1"/>
        <v>20</v>
      </c>
      <c r="AC39" s="20">
        <v>15</v>
      </c>
      <c r="AD39">
        <v>11</v>
      </c>
      <c r="AE39">
        <v>13</v>
      </c>
      <c r="AF39">
        <v>14</v>
      </c>
      <c r="AG39">
        <v>15</v>
      </c>
      <c r="AH39">
        <v>12</v>
      </c>
      <c r="AI39">
        <v>16</v>
      </c>
      <c r="AJ39">
        <v>15</v>
      </c>
      <c r="AK39">
        <v>15</v>
      </c>
      <c r="AL39">
        <v>15</v>
      </c>
      <c r="AM39">
        <v>14</v>
      </c>
      <c r="AN39">
        <v>12</v>
      </c>
      <c r="AO39" s="49">
        <f t="shared" si="2"/>
        <v>-14.285714285714286</v>
      </c>
      <c r="AP39">
        <v>12</v>
      </c>
      <c r="AQ39" s="99">
        <v>10</v>
      </c>
      <c r="AR39" s="105">
        <f t="shared" si="3"/>
        <v>120</v>
      </c>
      <c r="AS39" s="26">
        <v>11750</v>
      </c>
      <c r="AT39" s="26"/>
      <c r="AU39" s="191"/>
      <c r="AV39" s="26"/>
    </row>
    <row r="40" spans="1:48" x14ac:dyDescent="0.25">
      <c r="A40" t="s">
        <v>34</v>
      </c>
      <c r="B40" t="s">
        <v>36</v>
      </c>
      <c r="C40" s="20">
        <v>45</v>
      </c>
      <c r="D40">
        <v>45</v>
      </c>
      <c r="E40">
        <v>28</v>
      </c>
      <c r="F40">
        <v>24</v>
      </c>
      <c r="G40">
        <v>32</v>
      </c>
      <c r="H40">
        <v>28</v>
      </c>
      <c r="I40">
        <v>20</v>
      </c>
      <c r="J40">
        <v>20</v>
      </c>
      <c r="K40">
        <v>22</v>
      </c>
      <c r="L40">
        <v>12</v>
      </c>
      <c r="M40">
        <v>12</v>
      </c>
      <c r="N40">
        <v>13</v>
      </c>
      <c r="O40" s="49">
        <f t="shared" si="0"/>
        <v>8.3333333333333339</v>
      </c>
      <c r="P40" s="20">
        <v>22</v>
      </c>
      <c r="Q40">
        <v>24</v>
      </c>
      <c r="R40">
        <v>18</v>
      </c>
      <c r="S40">
        <v>14</v>
      </c>
      <c r="T40">
        <v>18</v>
      </c>
      <c r="U40">
        <v>22</v>
      </c>
      <c r="V40">
        <v>12</v>
      </c>
      <c r="W40">
        <v>10</v>
      </c>
      <c r="X40">
        <v>5</v>
      </c>
      <c r="Y40">
        <v>1</v>
      </c>
      <c r="Z40">
        <v>4</v>
      </c>
      <c r="AA40">
        <v>4</v>
      </c>
      <c r="AB40" s="49">
        <f t="shared" si="1"/>
        <v>0</v>
      </c>
      <c r="AC40" s="20">
        <v>33</v>
      </c>
      <c r="AD40">
        <v>23</v>
      </c>
      <c r="AE40">
        <v>25</v>
      </c>
      <c r="AF40">
        <v>22</v>
      </c>
      <c r="AG40">
        <v>23</v>
      </c>
      <c r="AH40">
        <v>25</v>
      </c>
      <c r="AI40">
        <v>15</v>
      </c>
      <c r="AJ40">
        <v>10</v>
      </c>
      <c r="AK40">
        <v>14</v>
      </c>
      <c r="AL40">
        <v>7</v>
      </c>
      <c r="AM40">
        <v>5</v>
      </c>
      <c r="AN40">
        <v>1</v>
      </c>
      <c r="AO40" s="49">
        <f t="shared" si="2"/>
        <v>-80</v>
      </c>
      <c r="AP40">
        <v>1</v>
      </c>
      <c r="AQ40" s="99">
        <v>4</v>
      </c>
      <c r="AR40" s="105">
        <f t="shared" si="3"/>
        <v>25</v>
      </c>
      <c r="AS40" s="26">
        <v>14920</v>
      </c>
      <c r="AT40" s="26"/>
      <c r="AU40" s="191"/>
      <c r="AV40" s="26"/>
    </row>
    <row r="41" spans="1:48" x14ac:dyDescent="0.25">
      <c r="A41" t="s">
        <v>34</v>
      </c>
      <c r="B41" t="s">
        <v>37</v>
      </c>
      <c r="C41" s="20">
        <v>46</v>
      </c>
      <c r="D41">
        <v>44</v>
      </c>
      <c r="E41">
        <v>46</v>
      </c>
      <c r="F41">
        <v>35</v>
      </c>
      <c r="G41">
        <v>30</v>
      </c>
      <c r="H41">
        <v>31</v>
      </c>
      <c r="I41">
        <v>24</v>
      </c>
      <c r="J41">
        <v>22</v>
      </c>
      <c r="K41">
        <v>18</v>
      </c>
      <c r="L41">
        <v>18</v>
      </c>
      <c r="M41">
        <v>16</v>
      </c>
      <c r="N41">
        <v>27</v>
      </c>
      <c r="O41" s="49">
        <f t="shared" si="0"/>
        <v>68.75</v>
      </c>
      <c r="P41" s="20">
        <v>15</v>
      </c>
      <c r="Q41">
        <v>17</v>
      </c>
      <c r="R41">
        <v>16</v>
      </c>
      <c r="S41">
        <v>16</v>
      </c>
      <c r="T41">
        <v>14</v>
      </c>
      <c r="U41">
        <v>15</v>
      </c>
      <c r="V41">
        <v>14</v>
      </c>
      <c r="W41">
        <v>14</v>
      </c>
      <c r="X41">
        <v>10</v>
      </c>
      <c r="Y41">
        <v>7</v>
      </c>
      <c r="Z41">
        <v>7</v>
      </c>
      <c r="AA41">
        <v>11</v>
      </c>
      <c r="AB41" s="49">
        <f t="shared" si="1"/>
        <v>57.142857142857146</v>
      </c>
      <c r="AC41" s="20">
        <v>35</v>
      </c>
      <c r="AD41">
        <v>25</v>
      </c>
      <c r="AE41">
        <v>14</v>
      </c>
      <c r="AF41">
        <v>18</v>
      </c>
      <c r="AG41">
        <v>22</v>
      </c>
      <c r="AH41">
        <v>21</v>
      </c>
      <c r="AI41">
        <v>20</v>
      </c>
      <c r="AJ41">
        <v>14</v>
      </c>
      <c r="AK41">
        <v>10</v>
      </c>
      <c r="AL41">
        <v>9</v>
      </c>
      <c r="AM41">
        <v>8</v>
      </c>
      <c r="AN41">
        <v>7</v>
      </c>
      <c r="AO41" s="49">
        <f t="shared" si="2"/>
        <v>-12.5</v>
      </c>
      <c r="AP41">
        <v>7</v>
      </c>
      <c r="AQ41" s="99">
        <v>6</v>
      </c>
      <c r="AR41" s="105">
        <f t="shared" si="3"/>
        <v>116.66666666666667</v>
      </c>
      <c r="AS41" s="26">
        <v>15390</v>
      </c>
      <c r="AT41" s="26"/>
      <c r="AU41" s="191"/>
      <c r="AV41" s="26"/>
    </row>
    <row r="42" spans="1:48" x14ac:dyDescent="0.25">
      <c r="A42" t="s">
        <v>34</v>
      </c>
      <c r="B42" t="s">
        <v>38</v>
      </c>
      <c r="C42" s="20">
        <v>40</v>
      </c>
      <c r="D42">
        <v>35</v>
      </c>
      <c r="E42">
        <v>35</v>
      </c>
      <c r="F42">
        <v>35</v>
      </c>
      <c r="G42">
        <v>30</v>
      </c>
      <c r="H42">
        <v>20</v>
      </c>
      <c r="I42">
        <v>20</v>
      </c>
      <c r="J42">
        <v>20</v>
      </c>
      <c r="K42">
        <v>28</v>
      </c>
      <c r="L42">
        <v>25</v>
      </c>
      <c r="M42">
        <v>20</v>
      </c>
      <c r="N42">
        <v>18</v>
      </c>
      <c r="O42" s="49">
        <f t="shared" si="0"/>
        <v>-10</v>
      </c>
      <c r="P42" s="20">
        <v>20</v>
      </c>
      <c r="Q42">
        <v>17</v>
      </c>
      <c r="R42">
        <v>15</v>
      </c>
      <c r="S42">
        <v>17</v>
      </c>
      <c r="T42">
        <v>20</v>
      </c>
      <c r="U42">
        <v>16</v>
      </c>
      <c r="V42">
        <v>10</v>
      </c>
      <c r="W42">
        <v>10</v>
      </c>
      <c r="X42">
        <v>13</v>
      </c>
      <c r="Y42">
        <v>10</v>
      </c>
      <c r="Z42">
        <v>7</v>
      </c>
      <c r="AA42">
        <v>6</v>
      </c>
      <c r="AB42" s="49">
        <f t="shared" si="1"/>
        <v>-14.285714285714286</v>
      </c>
      <c r="AC42" s="20">
        <v>21</v>
      </c>
      <c r="AD42">
        <v>17</v>
      </c>
      <c r="AE42">
        <v>18</v>
      </c>
      <c r="AF42">
        <v>17</v>
      </c>
      <c r="AG42">
        <v>20</v>
      </c>
      <c r="AH42">
        <v>12</v>
      </c>
      <c r="AI42">
        <v>14</v>
      </c>
      <c r="AJ42">
        <v>6</v>
      </c>
      <c r="AK42">
        <v>11</v>
      </c>
      <c r="AL42">
        <v>9</v>
      </c>
      <c r="AM42">
        <v>10</v>
      </c>
      <c r="AN42">
        <v>5</v>
      </c>
      <c r="AO42" s="49">
        <f t="shared" si="2"/>
        <v>-50</v>
      </c>
      <c r="AP42">
        <v>5</v>
      </c>
      <c r="AQ42" s="99">
        <v>7</v>
      </c>
      <c r="AR42" s="105">
        <f t="shared" si="3"/>
        <v>71.428571428571431</v>
      </c>
      <c r="AS42" s="26">
        <v>8260</v>
      </c>
      <c r="AT42" s="26"/>
      <c r="AU42" s="191"/>
      <c r="AV42" s="26"/>
    </row>
    <row r="43" spans="1:48" x14ac:dyDescent="0.25">
      <c r="A43" t="s">
        <v>34</v>
      </c>
      <c r="B43" t="s">
        <v>39</v>
      </c>
      <c r="C43" s="20">
        <v>35</v>
      </c>
      <c r="D43">
        <v>30</v>
      </c>
      <c r="E43">
        <v>18</v>
      </c>
      <c r="F43">
        <v>14</v>
      </c>
      <c r="G43">
        <v>23</v>
      </c>
      <c r="H43">
        <v>14</v>
      </c>
      <c r="I43">
        <v>11</v>
      </c>
      <c r="J43">
        <v>10</v>
      </c>
      <c r="K43">
        <v>12</v>
      </c>
      <c r="L43">
        <v>12</v>
      </c>
      <c r="M43">
        <v>10</v>
      </c>
      <c r="N43">
        <v>10</v>
      </c>
      <c r="O43" s="49">
        <f t="shared" si="0"/>
        <v>0</v>
      </c>
      <c r="P43" s="20">
        <v>24</v>
      </c>
      <c r="Q43">
        <v>17</v>
      </c>
      <c r="R43">
        <v>15</v>
      </c>
      <c r="S43">
        <v>14</v>
      </c>
      <c r="T43">
        <v>14</v>
      </c>
      <c r="U43">
        <v>12</v>
      </c>
      <c r="V43">
        <v>12</v>
      </c>
      <c r="W43">
        <v>10</v>
      </c>
      <c r="X43">
        <v>8</v>
      </c>
      <c r="Y43">
        <v>6</v>
      </c>
      <c r="Z43">
        <v>8</v>
      </c>
      <c r="AA43">
        <v>6</v>
      </c>
      <c r="AB43" s="49">
        <f t="shared" si="1"/>
        <v>-25</v>
      </c>
      <c r="AC43" s="20">
        <v>26</v>
      </c>
      <c r="AD43">
        <v>20</v>
      </c>
      <c r="AE43">
        <v>18</v>
      </c>
      <c r="AF43">
        <v>16</v>
      </c>
      <c r="AG43">
        <v>19</v>
      </c>
      <c r="AH43">
        <v>17</v>
      </c>
      <c r="AI43">
        <v>14</v>
      </c>
      <c r="AJ43">
        <v>9</v>
      </c>
      <c r="AK43">
        <v>10</v>
      </c>
      <c r="AL43">
        <v>9</v>
      </c>
      <c r="AM43">
        <v>7</v>
      </c>
      <c r="AN43">
        <v>9</v>
      </c>
      <c r="AO43" s="49">
        <f t="shared" si="2"/>
        <v>28.571428571428573</v>
      </c>
      <c r="AP43">
        <v>9</v>
      </c>
      <c r="AQ43" s="99">
        <v>8</v>
      </c>
      <c r="AR43" s="105">
        <f t="shared" si="3"/>
        <v>112.5</v>
      </c>
      <c r="AS43" s="26">
        <v>11030</v>
      </c>
      <c r="AT43" s="26"/>
      <c r="AU43" s="191"/>
      <c r="AV43" s="26"/>
    </row>
    <row r="44" spans="1:48" x14ac:dyDescent="0.25">
      <c r="A44" t="s">
        <v>34</v>
      </c>
      <c r="B44" t="s">
        <v>40</v>
      </c>
      <c r="C44" s="20">
        <v>33</v>
      </c>
      <c r="D44">
        <v>33</v>
      </c>
      <c r="E44">
        <v>31</v>
      </c>
      <c r="F44">
        <v>25</v>
      </c>
      <c r="G44">
        <v>23</v>
      </c>
      <c r="H44">
        <v>22</v>
      </c>
      <c r="I44">
        <v>20</v>
      </c>
      <c r="J44">
        <v>25</v>
      </c>
      <c r="K44">
        <v>18</v>
      </c>
      <c r="L44">
        <v>16</v>
      </c>
      <c r="M44">
        <v>16</v>
      </c>
      <c r="N44">
        <v>20</v>
      </c>
      <c r="O44" s="49">
        <f t="shared" si="0"/>
        <v>25</v>
      </c>
      <c r="P44" s="20">
        <v>18</v>
      </c>
      <c r="Q44">
        <v>18</v>
      </c>
      <c r="R44">
        <v>18</v>
      </c>
      <c r="S44">
        <v>18</v>
      </c>
      <c r="T44">
        <v>18</v>
      </c>
      <c r="U44">
        <v>20</v>
      </c>
      <c r="V44">
        <v>15</v>
      </c>
      <c r="W44">
        <v>18</v>
      </c>
      <c r="X44">
        <v>12</v>
      </c>
      <c r="Y44">
        <v>10</v>
      </c>
      <c r="Z44">
        <v>12</v>
      </c>
      <c r="AA44">
        <v>10</v>
      </c>
      <c r="AB44" s="49">
        <f t="shared" si="1"/>
        <v>-16.666666666666668</v>
      </c>
      <c r="AC44" s="20">
        <v>22</v>
      </c>
      <c r="AD44">
        <v>16</v>
      </c>
      <c r="AE44">
        <v>26</v>
      </c>
      <c r="AF44">
        <v>24</v>
      </c>
      <c r="AG44">
        <v>23</v>
      </c>
      <c r="AH44">
        <v>25</v>
      </c>
      <c r="AI44">
        <v>21</v>
      </c>
      <c r="AJ44">
        <v>14</v>
      </c>
      <c r="AK44">
        <v>20</v>
      </c>
      <c r="AL44">
        <v>10</v>
      </c>
      <c r="AM44">
        <v>9</v>
      </c>
      <c r="AN44">
        <v>10</v>
      </c>
      <c r="AO44" s="49">
        <f t="shared" si="2"/>
        <v>11.111111111111111</v>
      </c>
      <c r="AP44">
        <v>10</v>
      </c>
      <c r="AQ44" s="99">
        <v>10</v>
      </c>
      <c r="AR44" s="105">
        <f t="shared" si="3"/>
        <v>100</v>
      </c>
      <c r="AS44" s="26">
        <v>7690</v>
      </c>
      <c r="AT44" s="26"/>
      <c r="AU44" s="191"/>
      <c r="AV44" s="26"/>
    </row>
    <row r="45" spans="1:48" x14ac:dyDescent="0.25">
      <c r="A45" t="s">
        <v>34</v>
      </c>
      <c r="B45" t="s">
        <v>41</v>
      </c>
      <c r="C45" s="20">
        <v>26</v>
      </c>
      <c r="D45">
        <v>22</v>
      </c>
      <c r="E45">
        <v>22</v>
      </c>
      <c r="F45">
        <v>24</v>
      </c>
      <c r="G45">
        <v>15</v>
      </c>
      <c r="H45">
        <v>18</v>
      </c>
      <c r="I45">
        <v>14</v>
      </c>
      <c r="J45">
        <v>14</v>
      </c>
      <c r="K45">
        <v>14</v>
      </c>
      <c r="L45">
        <v>14</v>
      </c>
      <c r="M45">
        <v>12</v>
      </c>
      <c r="N45">
        <v>20</v>
      </c>
      <c r="O45" s="49">
        <f t="shared" si="0"/>
        <v>66.666666666666671</v>
      </c>
      <c r="P45" s="20">
        <v>15</v>
      </c>
      <c r="Q45">
        <v>11</v>
      </c>
      <c r="R45">
        <v>10</v>
      </c>
      <c r="S45">
        <v>11</v>
      </c>
      <c r="T45">
        <v>8</v>
      </c>
      <c r="U45">
        <v>11</v>
      </c>
      <c r="V45">
        <v>8</v>
      </c>
      <c r="W45">
        <v>8</v>
      </c>
      <c r="X45">
        <v>8</v>
      </c>
      <c r="Y45">
        <v>8</v>
      </c>
      <c r="Z45">
        <v>6</v>
      </c>
      <c r="AA45">
        <v>6</v>
      </c>
      <c r="AB45" s="49">
        <f t="shared" si="1"/>
        <v>0</v>
      </c>
      <c r="AC45" s="20">
        <v>23</v>
      </c>
      <c r="AD45">
        <v>17</v>
      </c>
      <c r="AE45">
        <v>14</v>
      </c>
      <c r="AF45">
        <v>11</v>
      </c>
      <c r="AG45">
        <v>13</v>
      </c>
      <c r="AH45">
        <v>14</v>
      </c>
      <c r="AI45">
        <v>12</v>
      </c>
      <c r="AJ45">
        <v>9</v>
      </c>
      <c r="AK45">
        <v>9</v>
      </c>
      <c r="AL45">
        <v>10</v>
      </c>
      <c r="AM45">
        <v>8</v>
      </c>
      <c r="AN45">
        <v>5</v>
      </c>
      <c r="AO45" s="49">
        <f t="shared" si="2"/>
        <v>-37.5</v>
      </c>
      <c r="AP45">
        <v>5</v>
      </c>
      <c r="AQ45" s="99">
        <v>5</v>
      </c>
      <c r="AR45" s="105">
        <f t="shared" si="3"/>
        <v>100</v>
      </c>
      <c r="AS45" s="26">
        <v>10410</v>
      </c>
      <c r="AT45" s="26"/>
      <c r="AU45" s="191"/>
      <c r="AV45" s="26"/>
    </row>
    <row r="46" spans="1:48" x14ac:dyDescent="0.25">
      <c r="A46" t="s">
        <v>34</v>
      </c>
      <c r="B46" t="s">
        <v>42</v>
      </c>
      <c r="C46" s="20">
        <v>30</v>
      </c>
      <c r="D46">
        <v>30</v>
      </c>
      <c r="E46">
        <v>30</v>
      </c>
      <c r="F46">
        <v>27</v>
      </c>
      <c r="G46">
        <v>25</v>
      </c>
      <c r="H46">
        <v>21</v>
      </c>
      <c r="I46">
        <v>20</v>
      </c>
      <c r="J46">
        <v>20</v>
      </c>
      <c r="K46">
        <v>14</v>
      </c>
      <c r="L46">
        <v>10</v>
      </c>
      <c r="M46">
        <v>10</v>
      </c>
      <c r="N46">
        <v>7</v>
      </c>
      <c r="O46" s="49">
        <f t="shared" si="0"/>
        <v>-30</v>
      </c>
      <c r="P46" s="20">
        <v>12</v>
      </c>
      <c r="Q46">
        <v>12</v>
      </c>
      <c r="R46">
        <v>12</v>
      </c>
      <c r="S46">
        <v>12</v>
      </c>
      <c r="T46">
        <v>12</v>
      </c>
      <c r="U46">
        <v>10</v>
      </c>
      <c r="V46">
        <v>8</v>
      </c>
      <c r="W46">
        <v>8</v>
      </c>
      <c r="X46">
        <v>7</v>
      </c>
      <c r="Y46">
        <v>5</v>
      </c>
      <c r="Z46">
        <v>4</v>
      </c>
      <c r="AA46">
        <v>3</v>
      </c>
      <c r="AB46" s="49">
        <f t="shared" si="1"/>
        <v>-25</v>
      </c>
      <c r="AC46" s="20">
        <v>18</v>
      </c>
      <c r="AD46">
        <v>13</v>
      </c>
      <c r="AE46">
        <v>12</v>
      </c>
      <c r="AF46">
        <v>13</v>
      </c>
      <c r="AG46">
        <v>14</v>
      </c>
      <c r="AH46">
        <v>14</v>
      </c>
      <c r="AI46">
        <v>12</v>
      </c>
      <c r="AJ46">
        <v>10</v>
      </c>
      <c r="AK46">
        <v>10</v>
      </c>
      <c r="AL46">
        <v>8</v>
      </c>
      <c r="AM46">
        <v>5</v>
      </c>
      <c r="AN46">
        <v>3</v>
      </c>
      <c r="AO46" s="49">
        <f t="shared" si="2"/>
        <v>-40</v>
      </c>
      <c r="AP46">
        <v>3</v>
      </c>
      <c r="AQ46" s="99">
        <v>4</v>
      </c>
      <c r="AR46" s="105">
        <f t="shared" si="3"/>
        <v>75</v>
      </c>
      <c r="AS46" s="26">
        <v>8130</v>
      </c>
      <c r="AT46" s="26"/>
      <c r="AU46" s="191"/>
      <c r="AV46" s="26"/>
    </row>
    <row r="47" spans="1:48" x14ac:dyDescent="0.25">
      <c r="A47" t="s">
        <v>34</v>
      </c>
      <c r="B47" t="s">
        <v>43</v>
      </c>
      <c r="C47" s="20">
        <v>45</v>
      </c>
      <c r="D47">
        <v>45</v>
      </c>
      <c r="E47">
        <v>40</v>
      </c>
      <c r="F47">
        <v>40</v>
      </c>
      <c r="G47">
        <v>38</v>
      </c>
      <c r="H47">
        <v>33</v>
      </c>
      <c r="I47">
        <v>30</v>
      </c>
      <c r="J47">
        <v>25</v>
      </c>
      <c r="K47">
        <v>18</v>
      </c>
      <c r="L47">
        <v>30</v>
      </c>
      <c r="M47">
        <v>30</v>
      </c>
      <c r="N47">
        <v>25</v>
      </c>
      <c r="O47" s="49">
        <f t="shared" si="0"/>
        <v>-16.666666666666668</v>
      </c>
      <c r="P47" s="20">
        <v>25</v>
      </c>
      <c r="Q47">
        <v>25</v>
      </c>
      <c r="R47">
        <v>21</v>
      </c>
      <c r="S47">
        <v>25</v>
      </c>
      <c r="T47">
        <v>20</v>
      </c>
      <c r="U47">
        <v>20</v>
      </c>
      <c r="V47">
        <v>20</v>
      </c>
      <c r="W47">
        <v>12</v>
      </c>
      <c r="X47">
        <v>8</v>
      </c>
      <c r="Y47">
        <v>10</v>
      </c>
      <c r="Z47">
        <v>9</v>
      </c>
      <c r="AA47">
        <v>9</v>
      </c>
      <c r="AB47" s="49">
        <f t="shared" si="1"/>
        <v>0</v>
      </c>
      <c r="AC47" s="20">
        <v>29</v>
      </c>
      <c r="AD47">
        <v>23</v>
      </c>
      <c r="AE47">
        <v>30</v>
      </c>
      <c r="AF47">
        <v>29</v>
      </c>
      <c r="AG47">
        <v>34</v>
      </c>
      <c r="AH47">
        <v>31</v>
      </c>
      <c r="AI47">
        <v>21</v>
      </c>
      <c r="AJ47">
        <v>19</v>
      </c>
      <c r="AK47">
        <v>13</v>
      </c>
      <c r="AL47">
        <v>10</v>
      </c>
      <c r="AM47">
        <v>10</v>
      </c>
      <c r="AN47">
        <v>9</v>
      </c>
      <c r="AO47" s="49">
        <f t="shared" si="2"/>
        <v>-10</v>
      </c>
      <c r="AP47">
        <v>9</v>
      </c>
      <c r="AQ47" s="99">
        <v>9</v>
      </c>
      <c r="AR47" s="105">
        <f t="shared" si="3"/>
        <v>100</v>
      </c>
      <c r="AS47" s="26">
        <v>14300</v>
      </c>
      <c r="AT47" s="26"/>
      <c r="AU47" s="191"/>
      <c r="AV47" s="26"/>
    </row>
    <row r="48" spans="1:48" s="60" customFormat="1" x14ac:dyDescent="0.25">
      <c r="A48" s="60" t="s">
        <v>34</v>
      </c>
      <c r="B48" s="60" t="s">
        <v>355</v>
      </c>
      <c r="C48" s="59">
        <v>321</v>
      </c>
      <c r="D48" s="60">
        <v>309</v>
      </c>
      <c r="E48" s="60">
        <v>278</v>
      </c>
      <c r="F48" s="60">
        <v>254</v>
      </c>
      <c r="G48" s="60">
        <v>248</v>
      </c>
      <c r="H48" s="60">
        <v>223</v>
      </c>
      <c r="I48" s="60">
        <v>191</v>
      </c>
      <c r="J48" s="60">
        <v>190</v>
      </c>
      <c r="K48" s="60">
        <v>176</v>
      </c>
      <c r="L48" s="60">
        <v>172</v>
      </c>
      <c r="M48" s="60">
        <v>146</v>
      </c>
      <c r="N48" s="60">
        <v>163</v>
      </c>
      <c r="O48" s="49">
        <f t="shared" si="0"/>
        <v>11.643835616438356</v>
      </c>
      <c r="P48" s="59">
        <v>161</v>
      </c>
      <c r="Q48" s="60">
        <v>153</v>
      </c>
      <c r="R48" s="60">
        <v>138</v>
      </c>
      <c r="S48" s="60">
        <v>141</v>
      </c>
      <c r="T48" s="60">
        <v>139</v>
      </c>
      <c r="U48" s="60">
        <v>142</v>
      </c>
      <c r="V48" s="60">
        <v>114</v>
      </c>
      <c r="W48" s="60">
        <v>104</v>
      </c>
      <c r="X48" s="60">
        <v>83</v>
      </c>
      <c r="Y48" s="60">
        <v>72</v>
      </c>
      <c r="Z48" s="60">
        <v>67</v>
      </c>
      <c r="AA48" s="60">
        <v>67</v>
      </c>
      <c r="AB48" s="49">
        <f t="shared" si="1"/>
        <v>0</v>
      </c>
      <c r="AC48" s="59">
        <v>222</v>
      </c>
      <c r="AD48" s="60">
        <v>165</v>
      </c>
      <c r="AE48" s="60">
        <v>170</v>
      </c>
      <c r="AF48" s="60">
        <v>164</v>
      </c>
      <c r="AG48" s="60">
        <v>183</v>
      </c>
      <c r="AH48" s="60">
        <v>171</v>
      </c>
      <c r="AI48" s="60">
        <v>145</v>
      </c>
      <c r="AJ48" s="60">
        <v>106</v>
      </c>
      <c r="AK48" s="60">
        <v>112</v>
      </c>
      <c r="AL48" s="60">
        <v>87</v>
      </c>
      <c r="AM48" s="60">
        <v>76</v>
      </c>
      <c r="AN48" s="60">
        <v>61</v>
      </c>
      <c r="AO48" s="49">
        <f t="shared" si="2"/>
        <v>-19.736842105263158</v>
      </c>
      <c r="AP48" s="60">
        <v>61</v>
      </c>
      <c r="AQ48" s="138">
        <v>63</v>
      </c>
      <c r="AR48" s="119">
        <f t="shared" si="3"/>
        <v>96.825396825396822</v>
      </c>
      <c r="AS48" s="96">
        <v>101880</v>
      </c>
      <c r="AT48" s="96">
        <v>60</v>
      </c>
      <c r="AU48" s="192">
        <v>70</v>
      </c>
      <c r="AV48" s="96"/>
    </row>
    <row r="49" spans="1:48" x14ac:dyDescent="0.25">
      <c r="A49" t="s">
        <v>44</v>
      </c>
      <c r="B49" t="s">
        <v>45</v>
      </c>
      <c r="C49" s="20">
        <v>60</v>
      </c>
      <c r="D49">
        <v>62</v>
      </c>
      <c r="E49">
        <v>65</v>
      </c>
      <c r="F49">
        <v>65</v>
      </c>
      <c r="G49">
        <v>63</v>
      </c>
      <c r="H49">
        <v>60</v>
      </c>
      <c r="I49">
        <v>55</v>
      </c>
      <c r="J49">
        <v>64</v>
      </c>
      <c r="K49">
        <v>54</v>
      </c>
      <c r="L49">
        <v>52</v>
      </c>
      <c r="M49">
        <v>50</v>
      </c>
      <c r="N49">
        <v>48</v>
      </c>
      <c r="O49" s="49">
        <f t="shared" si="0"/>
        <v>-4</v>
      </c>
      <c r="P49" s="20">
        <v>20</v>
      </c>
      <c r="Q49">
        <v>20</v>
      </c>
      <c r="R49">
        <v>25</v>
      </c>
      <c r="S49">
        <v>35</v>
      </c>
      <c r="T49">
        <v>33</v>
      </c>
      <c r="U49">
        <v>30</v>
      </c>
      <c r="V49">
        <v>24</v>
      </c>
      <c r="W49">
        <v>28</v>
      </c>
      <c r="X49">
        <v>25</v>
      </c>
      <c r="Y49">
        <v>18</v>
      </c>
      <c r="Z49">
        <v>18</v>
      </c>
      <c r="AA49">
        <v>18</v>
      </c>
      <c r="AB49" s="49">
        <f t="shared" si="1"/>
        <v>0</v>
      </c>
      <c r="AC49" s="20">
        <v>22</v>
      </c>
      <c r="AD49">
        <v>20</v>
      </c>
      <c r="AE49">
        <v>27</v>
      </c>
      <c r="AF49">
        <v>35</v>
      </c>
      <c r="AG49">
        <v>35</v>
      </c>
      <c r="AH49">
        <v>35</v>
      </c>
      <c r="AI49">
        <v>27</v>
      </c>
      <c r="AJ49">
        <v>23</v>
      </c>
      <c r="AK49">
        <v>24</v>
      </c>
      <c r="AL49">
        <v>23</v>
      </c>
      <c r="AM49">
        <v>18</v>
      </c>
      <c r="AN49">
        <v>21</v>
      </c>
      <c r="AO49" s="49">
        <f t="shared" si="2"/>
        <v>16.666666666666668</v>
      </c>
      <c r="AP49">
        <v>21</v>
      </c>
      <c r="AQ49" s="99">
        <v>18</v>
      </c>
      <c r="AR49" s="105">
        <f t="shared" si="3"/>
        <v>116.66666666666667</v>
      </c>
      <c r="AS49" s="26">
        <v>18630</v>
      </c>
      <c r="AT49" s="26"/>
      <c r="AU49" s="191"/>
      <c r="AV49" s="26"/>
    </row>
    <row r="50" spans="1:48" x14ac:dyDescent="0.25">
      <c r="A50" t="s">
        <v>44</v>
      </c>
      <c r="B50" t="s">
        <v>119</v>
      </c>
      <c r="C50" s="20"/>
      <c r="E50">
        <v>65</v>
      </c>
      <c r="F50">
        <v>70</v>
      </c>
      <c r="G50">
        <v>70</v>
      </c>
      <c r="H50">
        <v>65</v>
      </c>
      <c r="I50">
        <v>45</v>
      </c>
      <c r="J50">
        <v>40</v>
      </c>
      <c r="K50">
        <v>42</v>
      </c>
      <c r="L50">
        <v>45</v>
      </c>
      <c r="M50">
        <v>48</v>
      </c>
      <c r="N50">
        <v>46</v>
      </c>
      <c r="O50" s="49">
        <f t="shared" si="0"/>
        <v>-4.166666666666667</v>
      </c>
      <c r="P50" s="20"/>
      <c r="R50">
        <v>35</v>
      </c>
      <c r="S50">
        <v>40</v>
      </c>
      <c r="T50">
        <v>40</v>
      </c>
      <c r="U50">
        <v>40</v>
      </c>
      <c r="V50">
        <v>28</v>
      </c>
      <c r="W50">
        <v>25</v>
      </c>
      <c r="X50">
        <v>25</v>
      </c>
      <c r="Y50">
        <v>25</v>
      </c>
      <c r="Z50">
        <v>25</v>
      </c>
      <c r="AA50">
        <v>23</v>
      </c>
      <c r="AB50" s="49">
        <f t="shared" si="1"/>
        <v>-8</v>
      </c>
      <c r="AC50" s="20"/>
      <c r="AE50">
        <v>30</v>
      </c>
      <c r="AF50">
        <v>44</v>
      </c>
      <c r="AG50">
        <v>53</v>
      </c>
      <c r="AH50">
        <v>43</v>
      </c>
      <c r="AI50">
        <v>41</v>
      </c>
      <c r="AJ50">
        <v>26</v>
      </c>
      <c r="AK50">
        <v>27</v>
      </c>
      <c r="AL50">
        <v>25</v>
      </c>
      <c r="AM50">
        <v>24</v>
      </c>
      <c r="AN50">
        <v>25</v>
      </c>
      <c r="AO50" s="49">
        <f t="shared" si="2"/>
        <v>4.166666666666667</v>
      </c>
      <c r="AP50">
        <v>25</v>
      </c>
      <c r="AQ50" s="154">
        <v>25</v>
      </c>
      <c r="AR50" s="149">
        <f t="shared" si="3"/>
        <v>100</v>
      </c>
      <c r="AS50" s="26">
        <v>13623</v>
      </c>
      <c r="AT50" s="26"/>
      <c r="AU50" s="191"/>
      <c r="AV50" s="26" t="s">
        <v>400</v>
      </c>
    </row>
    <row r="51" spans="1:48" x14ac:dyDescent="0.25">
      <c r="A51" t="s">
        <v>44</v>
      </c>
      <c r="B51" t="s">
        <v>46</v>
      </c>
      <c r="C51" s="20">
        <v>38</v>
      </c>
      <c r="D51">
        <v>38</v>
      </c>
      <c r="E51">
        <v>38</v>
      </c>
      <c r="F51">
        <v>39</v>
      </c>
      <c r="G51">
        <v>39</v>
      </c>
      <c r="H51">
        <v>39</v>
      </c>
      <c r="I51">
        <v>34</v>
      </c>
      <c r="J51">
        <v>34</v>
      </c>
      <c r="K51">
        <v>36</v>
      </c>
      <c r="L51">
        <v>28</v>
      </c>
      <c r="M51">
        <v>26</v>
      </c>
      <c r="N51">
        <v>32</v>
      </c>
      <c r="O51" s="49">
        <f t="shared" si="0"/>
        <v>23.076923076923077</v>
      </c>
      <c r="P51" s="20">
        <v>10</v>
      </c>
      <c r="Q51">
        <v>11</v>
      </c>
      <c r="R51">
        <v>11</v>
      </c>
      <c r="S51">
        <v>13</v>
      </c>
      <c r="T51">
        <v>15</v>
      </c>
      <c r="U51">
        <v>16</v>
      </c>
      <c r="V51">
        <v>15</v>
      </c>
      <c r="W51">
        <v>15</v>
      </c>
      <c r="X51">
        <v>17</v>
      </c>
      <c r="Y51">
        <v>12</v>
      </c>
      <c r="Z51">
        <v>12</v>
      </c>
      <c r="AA51">
        <v>16</v>
      </c>
      <c r="AB51" s="49">
        <f t="shared" si="1"/>
        <v>33.333333333333336</v>
      </c>
      <c r="AC51" s="20">
        <v>10</v>
      </c>
      <c r="AD51">
        <v>10</v>
      </c>
      <c r="AE51">
        <v>13</v>
      </c>
      <c r="AF51">
        <v>13</v>
      </c>
      <c r="AG51">
        <v>16</v>
      </c>
      <c r="AH51">
        <v>19</v>
      </c>
      <c r="AI51">
        <v>18</v>
      </c>
      <c r="AJ51">
        <v>13</v>
      </c>
      <c r="AK51">
        <v>17</v>
      </c>
      <c r="AL51">
        <v>16</v>
      </c>
      <c r="AM51">
        <v>13</v>
      </c>
      <c r="AN51">
        <v>12</v>
      </c>
      <c r="AO51" s="49">
        <f t="shared" si="2"/>
        <v>-7.6923076923076925</v>
      </c>
      <c r="AP51">
        <v>12</v>
      </c>
      <c r="AQ51" s="99">
        <v>12</v>
      </c>
      <c r="AR51" s="105">
        <f t="shared" si="3"/>
        <v>100</v>
      </c>
      <c r="AS51" s="26">
        <v>14900</v>
      </c>
      <c r="AT51" s="26"/>
      <c r="AU51" s="191"/>
      <c r="AV51" s="26"/>
    </row>
    <row r="52" spans="1:48" x14ac:dyDescent="0.25">
      <c r="A52" t="s">
        <v>44</v>
      </c>
      <c r="B52" t="s">
        <v>47</v>
      </c>
      <c r="C52" s="20">
        <v>55</v>
      </c>
      <c r="D52">
        <v>45</v>
      </c>
      <c r="E52">
        <v>45</v>
      </c>
      <c r="F52">
        <v>45</v>
      </c>
      <c r="G52">
        <v>45</v>
      </c>
      <c r="H52">
        <v>45</v>
      </c>
      <c r="I52">
        <v>42</v>
      </c>
      <c r="J52">
        <v>40</v>
      </c>
      <c r="K52">
        <v>45</v>
      </c>
      <c r="L52">
        <v>31</v>
      </c>
      <c r="M52">
        <v>33</v>
      </c>
      <c r="N52">
        <v>37</v>
      </c>
      <c r="O52" s="49">
        <f t="shared" si="0"/>
        <v>12.121212121212121</v>
      </c>
      <c r="P52" s="20">
        <v>22</v>
      </c>
      <c r="Q52">
        <v>22</v>
      </c>
      <c r="R52">
        <v>25</v>
      </c>
      <c r="S52">
        <v>27</v>
      </c>
      <c r="T52">
        <v>33</v>
      </c>
      <c r="U52">
        <v>30</v>
      </c>
      <c r="V52">
        <v>27</v>
      </c>
      <c r="W52">
        <v>23</v>
      </c>
      <c r="X52">
        <v>25</v>
      </c>
      <c r="Y52">
        <v>18</v>
      </c>
      <c r="Z52">
        <v>15</v>
      </c>
      <c r="AA52">
        <v>15</v>
      </c>
      <c r="AB52" s="49">
        <f t="shared" si="1"/>
        <v>0</v>
      </c>
      <c r="AC52" s="20">
        <v>22</v>
      </c>
      <c r="AD52">
        <v>22</v>
      </c>
      <c r="AE52">
        <v>25</v>
      </c>
      <c r="AF52">
        <v>31</v>
      </c>
      <c r="AG52">
        <v>30</v>
      </c>
      <c r="AH52">
        <v>34</v>
      </c>
      <c r="AI52">
        <v>35</v>
      </c>
      <c r="AJ52">
        <v>27</v>
      </c>
      <c r="AK52">
        <v>25</v>
      </c>
      <c r="AL52">
        <v>25</v>
      </c>
      <c r="AM52">
        <v>18</v>
      </c>
      <c r="AN52">
        <v>15</v>
      </c>
      <c r="AO52" s="49">
        <f t="shared" si="2"/>
        <v>-16.666666666666668</v>
      </c>
      <c r="AP52">
        <v>15</v>
      </c>
      <c r="AQ52" s="99">
        <v>15</v>
      </c>
      <c r="AR52" s="105">
        <f t="shared" si="3"/>
        <v>100</v>
      </c>
      <c r="AS52" s="26">
        <v>20760</v>
      </c>
      <c r="AT52" s="26"/>
      <c r="AU52" s="191"/>
      <c r="AV52" s="26"/>
    </row>
    <row r="53" spans="1:48" x14ac:dyDescent="0.25">
      <c r="A53" t="s">
        <v>44</v>
      </c>
      <c r="B53" t="s">
        <v>48</v>
      </c>
      <c r="C53" s="20">
        <v>24</v>
      </c>
      <c r="D53">
        <v>27</v>
      </c>
      <c r="E53">
        <v>27</v>
      </c>
      <c r="F53">
        <v>27</v>
      </c>
      <c r="G53">
        <v>26</v>
      </c>
      <c r="H53">
        <v>29</v>
      </c>
      <c r="I53">
        <v>28</v>
      </c>
      <c r="J53">
        <v>29</v>
      </c>
      <c r="K53">
        <v>23</v>
      </c>
      <c r="L53">
        <v>18</v>
      </c>
      <c r="M53">
        <v>18</v>
      </c>
      <c r="N53">
        <v>19</v>
      </c>
      <c r="O53" s="49">
        <f t="shared" si="0"/>
        <v>5.5555555555555554</v>
      </c>
      <c r="P53" s="20">
        <v>6</v>
      </c>
      <c r="Q53">
        <v>6</v>
      </c>
      <c r="R53">
        <v>7</v>
      </c>
      <c r="S53">
        <v>8</v>
      </c>
      <c r="T53">
        <v>8</v>
      </c>
      <c r="U53">
        <v>10</v>
      </c>
      <c r="V53">
        <v>10</v>
      </c>
      <c r="W53">
        <v>10</v>
      </c>
      <c r="X53">
        <v>8</v>
      </c>
      <c r="Y53">
        <v>6</v>
      </c>
      <c r="Z53">
        <v>6</v>
      </c>
      <c r="AA53">
        <v>6</v>
      </c>
      <c r="AB53" s="49">
        <f t="shared" si="1"/>
        <v>0</v>
      </c>
      <c r="AC53" s="20">
        <v>8</v>
      </c>
      <c r="AD53">
        <v>6</v>
      </c>
      <c r="AE53">
        <v>9</v>
      </c>
      <c r="AF53">
        <v>10</v>
      </c>
      <c r="AG53">
        <v>10</v>
      </c>
      <c r="AH53">
        <v>9</v>
      </c>
      <c r="AI53">
        <v>12</v>
      </c>
      <c r="AJ53">
        <v>9</v>
      </c>
      <c r="AK53">
        <v>10</v>
      </c>
      <c r="AL53">
        <v>8</v>
      </c>
      <c r="AM53">
        <v>7</v>
      </c>
      <c r="AN53">
        <v>5</v>
      </c>
      <c r="AO53" s="49">
        <f t="shared" si="2"/>
        <v>-28.571428571428573</v>
      </c>
      <c r="AP53">
        <v>5</v>
      </c>
      <c r="AQ53" s="99">
        <v>6</v>
      </c>
      <c r="AR53" s="105">
        <f t="shared" si="3"/>
        <v>83.333333333333329</v>
      </c>
      <c r="AS53" s="26">
        <v>8960</v>
      </c>
      <c r="AT53" s="26"/>
      <c r="AU53" s="191"/>
      <c r="AV53" s="26"/>
    </row>
    <row r="54" spans="1:48" x14ac:dyDescent="0.25">
      <c r="A54" t="s">
        <v>44</v>
      </c>
      <c r="B54" t="s">
        <v>49</v>
      </c>
      <c r="C54" s="20">
        <v>30</v>
      </c>
      <c r="D54">
        <v>36</v>
      </c>
      <c r="E54">
        <v>26</v>
      </c>
      <c r="F54">
        <v>28</v>
      </c>
      <c r="G54">
        <v>36</v>
      </c>
      <c r="H54">
        <v>36</v>
      </c>
      <c r="I54">
        <v>34</v>
      </c>
      <c r="J54">
        <v>32</v>
      </c>
      <c r="K54">
        <v>31</v>
      </c>
      <c r="L54">
        <v>48</v>
      </c>
      <c r="M54">
        <v>45</v>
      </c>
      <c r="N54">
        <v>48</v>
      </c>
      <c r="O54" s="49">
        <f t="shared" si="0"/>
        <v>6.666666666666667</v>
      </c>
      <c r="P54" s="20">
        <v>14</v>
      </c>
      <c r="Q54">
        <v>12</v>
      </c>
      <c r="R54">
        <v>12</v>
      </c>
      <c r="S54">
        <v>15</v>
      </c>
      <c r="T54">
        <v>15</v>
      </c>
      <c r="U54">
        <v>18</v>
      </c>
      <c r="V54">
        <v>18</v>
      </c>
      <c r="W54">
        <v>15</v>
      </c>
      <c r="X54">
        <v>16</v>
      </c>
      <c r="Y54">
        <v>15</v>
      </c>
      <c r="Z54">
        <v>16</v>
      </c>
      <c r="AA54">
        <v>18</v>
      </c>
      <c r="AB54" s="49">
        <f t="shared" si="1"/>
        <v>12.5</v>
      </c>
      <c r="AC54" s="20">
        <v>13</v>
      </c>
      <c r="AD54">
        <v>12</v>
      </c>
      <c r="AE54">
        <v>18</v>
      </c>
      <c r="AF54">
        <v>15</v>
      </c>
      <c r="AG54">
        <v>20</v>
      </c>
      <c r="AH54">
        <v>19</v>
      </c>
      <c r="AI54">
        <v>20</v>
      </c>
      <c r="AJ54">
        <v>18</v>
      </c>
      <c r="AK54">
        <v>16</v>
      </c>
      <c r="AL54">
        <v>13</v>
      </c>
      <c r="AM54">
        <v>18</v>
      </c>
      <c r="AN54">
        <v>16</v>
      </c>
      <c r="AO54" s="49">
        <f t="shared" si="2"/>
        <v>-11.111111111111111</v>
      </c>
      <c r="AP54">
        <v>16</v>
      </c>
      <c r="AQ54" s="99">
        <v>16</v>
      </c>
      <c r="AR54" s="105">
        <f t="shared" si="3"/>
        <v>100</v>
      </c>
      <c r="AS54" s="26">
        <v>16700</v>
      </c>
      <c r="AT54" s="26"/>
      <c r="AU54" s="191"/>
      <c r="AV54" s="26"/>
    </row>
    <row r="55" spans="1:48" x14ac:dyDescent="0.25">
      <c r="A55" t="s">
        <v>44</v>
      </c>
      <c r="B55" t="s">
        <v>50</v>
      </c>
      <c r="C55" s="20">
        <v>34</v>
      </c>
      <c r="D55">
        <v>35</v>
      </c>
      <c r="E55">
        <v>33</v>
      </c>
      <c r="F55">
        <v>37</v>
      </c>
      <c r="G55">
        <v>30</v>
      </c>
      <c r="H55">
        <v>30</v>
      </c>
      <c r="I55">
        <v>25</v>
      </c>
      <c r="J55">
        <v>33</v>
      </c>
      <c r="K55">
        <v>30</v>
      </c>
      <c r="L55">
        <v>20</v>
      </c>
      <c r="M55">
        <v>20</v>
      </c>
      <c r="N55">
        <v>20</v>
      </c>
      <c r="O55" s="49">
        <f t="shared" si="0"/>
        <v>0</v>
      </c>
      <c r="P55" s="20">
        <v>13</v>
      </c>
      <c r="Q55">
        <v>13</v>
      </c>
      <c r="R55">
        <v>15</v>
      </c>
      <c r="S55">
        <v>19</v>
      </c>
      <c r="T55">
        <v>19</v>
      </c>
      <c r="U55">
        <v>18</v>
      </c>
      <c r="V55">
        <v>18</v>
      </c>
      <c r="W55">
        <v>18</v>
      </c>
      <c r="X55">
        <v>17</v>
      </c>
      <c r="Y55">
        <v>11</v>
      </c>
      <c r="Z55">
        <v>11</v>
      </c>
      <c r="AA55">
        <v>11</v>
      </c>
      <c r="AB55" s="49">
        <f t="shared" si="1"/>
        <v>0</v>
      </c>
      <c r="AC55" s="20">
        <v>13</v>
      </c>
      <c r="AD55">
        <v>13</v>
      </c>
      <c r="AE55">
        <v>16</v>
      </c>
      <c r="AF55">
        <v>19</v>
      </c>
      <c r="AG55">
        <v>25</v>
      </c>
      <c r="AH55">
        <v>21</v>
      </c>
      <c r="AI55">
        <v>20</v>
      </c>
      <c r="AJ55">
        <v>19</v>
      </c>
      <c r="AK55">
        <v>18</v>
      </c>
      <c r="AL55">
        <v>16</v>
      </c>
      <c r="AM55">
        <v>12</v>
      </c>
      <c r="AN55">
        <v>11</v>
      </c>
      <c r="AO55" s="49">
        <f t="shared" si="2"/>
        <v>-8.3333333333333339</v>
      </c>
      <c r="AP55">
        <v>11</v>
      </c>
      <c r="AQ55" s="99">
        <v>11</v>
      </c>
      <c r="AR55" s="105">
        <f t="shared" si="3"/>
        <v>100</v>
      </c>
      <c r="AS55" s="26">
        <v>9932</v>
      </c>
      <c r="AT55" s="26"/>
      <c r="AU55" s="191"/>
      <c r="AV55" s="26"/>
    </row>
    <row r="56" spans="1:48" x14ac:dyDescent="0.25">
      <c r="A56" t="s">
        <v>44</v>
      </c>
      <c r="B56" t="s">
        <v>51</v>
      </c>
      <c r="C56" s="20">
        <v>35</v>
      </c>
      <c r="D56">
        <v>45</v>
      </c>
      <c r="E56">
        <v>40</v>
      </c>
      <c r="F56">
        <v>42</v>
      </c>
      <c r="G56">
        <v>44</v>
      </c>
      <c r="H56">
        <v>40</v>
      </c>
      <c r="I56">
        <v>39</v>
      </c>
      <c r="J56">
        <v>35</v>
      </c>
      <c r="K56">
        <v>30</v>
      </c>
      <c r="L56">
        <v>32</v>
      </c>
      <c r="M56">
        <v>24</v>
      </c>
      <c r="N56">
        <v>40</v>
      </c>
      <c r="O56" s="49">
        <f t="shared" si="0"/>
        <v>66.666666666666671</v>
      </c>
      <c r="P56" s="20">
        <v>18</v>
      </c>
      <c r="Q56">
        <v>20</v>
      </c>
      <c r="R56">
        <v>20</v>
      </c>
      <c r="S56">
        <v>22</v>
      </c>
      <c r="T56">
        <v>24</v>
      </c>
      <c r="U56">
        <v>22</v>
      </c>
      <c r="V56">
        <v>20</v>
      </c>
      <c r="W56">
        <v>18</v>
      </c>
      <c r="X56">
        <v>15</v>
      </c>
      <c r="Y56">
        <v>15</v>
      </c>
      <c r="Z56">
        <v>15</v>
      </c>
      <c r="AA56">
        <v>18</v>
      </c>
      <c r="AB56" s="49">
        <f t="shared" si="1"/>
        <v>20</v>
      </c>
      <c r="AC56" s="20">
        <v>22</v>
      </c>
      <c r="AD56">
        <v>18</v>
      </c>
      <c r="AE56">
        <v>23</v>
      </c>
      <c r="AF56">
        <v>21</v>
      </c>
      <c r="AG56">
        <v>21</v>
      </c>
      <c r="AH56">
        <v>25</v>
      </c>
      <c r="AI56">
        <v>22</v>
      </c>
      <c r="AJ56">
        <v>21</v>
      </c>
      <c r="AK56">
        <v>18</v>
      </c>
      <c r="AL56">
        <v>14</v>
      </c>
      <c r="AM56">
        <v>15</v>
      </c>
      <c r="AN56">
        <v>15</v>
      </c>
      <c r="AO56" s="49">
        <f t="shared" si="2"/>
        <v>0</v>
      </c>
      <c r="AP56">
        <v>15</v>
      </c>
      <c r="AQ56" s="99">
        <v>15</v>
      </c>
      <c r="AR56" s="105">
        <f t="shared" si="3"/>
        <v>100</v>
      </c>
      <c r="AS56" s="26">
        <v>18630</v>
      </c>
      <c r="AT56" s="26"/>
      <c r="AU56" s="191"/>
      <c r="AV56" s="26"/>
    </row>
    <row r="57" spans="1:48" x14ac:dyDescent="0.25">
      <c r="A57" t="s">
        <v>44</v>
      </c>
      <c r="B57" t="s">
        <v>52</v>
      </c>
      <c r="C57" s="20">
        <v>33</v>
      </c>
      <c r="D57">
        <v>29</v>
      </c>
      <c r="E57">
        <v>32</v>
      </c>
      <c r="F57">
        <v>30</v>
      </c>
      <c r="G57">
        <v>20</v>
      </c>
      <c r="H57">
        <v>26</v>
      </c>
      <c r="I57">
        <v>23</v>
      </c>
      <c r="J57">
        <v>25</v>
      </c>
      <c r="K57">
        <v>26</v>
      </c>
      <c r="L57">
        <v>25</v>
      </c>
      <c r="M57">
        <v>24</v>
      </c>
      <c r="N57">
        <v>28</v>
      </c>
      <c r="O57" s="49">
        <f t="shared" si="0"/>
        <v>16.666666666666668</v>
      </c>
      <c r="P57" s="20">
        <v>9</v>
      </c>
      <c r="Q57">
        <v>10</v>
      </c>
      <c r="R57">
        <v>12</v>
      </c>
      <c r="S57">
        <v>15</v>
      </c>
      <c r="T57">
        <v>10</v>
      </c>
      <c r="U57">
        <v>13</v>
      </c>
      <c r="V57">
        <v>10</v>
      </c>
      <c r="W57">
        <v>12</v>
      </c>
      <c r="X57">
        <v>13</v>
      </c>
      <c r="Y57">
        <v>10</v>
      </c>
      <c r="Z57">
        <v>9</v>
      </c>
      <c r="AA57">
        <v>11</v>
      </c>
      <c r="AB57" s="49">
        <f t="shared" si="1"/>
        <v>22.222222222222221</v>
      </c>
      <c r="AC57" s="20">
        <v>11</v>
      </c>
      <c r="AD57">
        <v>10</v>
      </c>
      <c r="AE57">
        <v>15</v>
      </c>
      <c r="AF57">
        <v>16</v>
      </c>
      <c r="AG57">
        <v>15</v>
      </c>
      <c r="AH57">
        <v>13</v>
      </c>
      <c r="AI57">
        <v>15</v>
      </c>
      <c r="AJ57">
        <v>12</v>
      </c>
      <c r="AK57">
        <v>16</v>
      </c>
      <c r="AL57">
        <v>14</v>
      </c>
      <c r="AM57">
        <v>11</v>
      </c>
      <c r="AN57">
        <v>9</v>
      </c>
      <c r="AO57" s="49">
        <f t="shared" si="2"/>
        <v>-18.181818181818183</v>
      </c>
      <c r="AP57">
        <v>9</v>
      </c>
      <c r="AQ57" s="99">
        <v>9</v>
      </c>
      <c r="AR57" s="105">
        <f t="shared" si="3"/>
        <v>100</v>
      </c>
      <c r="AS57" s="26">
        <v>13475</v>
      </c>
      <c r="AT57" s="26"/>
      <c r="AU57" s="191"/>
      <c r="AV57" s="26"/>
    </row>
    <row r="58" spans="1:48" x14ac:dyDescent="0.25">
      <c r="A58" t="s">
        <v>44</v>
      </c>
      <c r="B58" t="s">
        <v>53</v>
      </c>
      <c r="C58" s="20">
        <v>33</v>
      </c>
      <c r="D58">
        <v>26</v>
      </c>
      <c r="E58">
        <v>24</v>
      </c>
      <c r="F58">
        <v>24</v>
      </c>
      <c r="G58">
        <v>22</v>
      </c>
      <c r="H58">
        <v>20</v>
      </c>
      <c r="I58">
        <v>16</v>
      </c>
      <c r="J58">
        <v>24</v>
      </c>
      <c r="K58">
        <v>23</v>
      </c>
      <c r="L58">
        <v>22</v>
      </c>
      <c r="M58">
        <v>21</v>
      </c>
      <c r="N58">
        <v>23</v>
      </c>
      <c r="O58" s="49">
        <f t="shared" si="0"/>
        <v>9.5238095238095237</v>
      </c>
      <c r="P58" s="20">
        <v>11</v>
      </c>
      <c r="Q58">
        <v>7</v>
      </c>
      <c r="R58">
        <v>7</v>
      </c>
      <c r="S58">
        <v>9</v>
      </c>
      <c r="T58">
        <v>11</v>
      </c>
      <c r="U58">
        <v>9</v>
      </c>
      <c r="V58">
        <v>9</v>
      </c>
      <c r="W58">
        <v>9</v>
      </c>
      <c r="X58">
        <v>9</v>
      </c>
      <c r="Y58">
        <v>9</v>
      </c>
      <c r="Z58">
        <v>9</v>
      </c>
      <c r="AA58">
        <v>9</v>
      </c>
      <c r="AB58" s="49">
        <f t="shared" si="1"/>
        <v>0</v>
      </c>
      <c r="AC58" s="20">
        <v>10</v>
      </c>
      <c r="AD58">
        <v>7</v>
      </c>
      <c r="AE58">
        <v>10</v>
      </c>
      <c r="AF58">
        <v>13</v>
      </c>
      <c r="AG58">
        <v>15</v>
      </c>
      <c r="AH58">
        <v>13</v>
      </c>
      <c r="AI58">
        <v>9</v>
      </c>
      <c r="AJ58">
        <v>9</v>
      </c>
      <c r="AK58">
        <v>7</v>
      </c>
      <c r="AL58">
        <v>7</v>
      </c>
      <c r="AM58">
        <v>8</v>
      </c>
      <c r="AN58">
        <v>10</v>
      </c>
      <c r="AO58" s="49">
        <f t="shared" si="2"/>
        <v>25</v>
      </c>
      <c r="AP58">
        <v>10</v>
      </c>
      <c r="AQ58" s="99">
        <v>9</v>
      </c>
      <c r="AR58" s="105">
        <f t="shared" si="3"/>
        <v>111.11111111111111</v>
      </c>
      <c r="AS58" s="26">
        <v>10195</v>
      </c>
      <c r="AT58" s="26"/>
      <c r="AU58" s="191"/>
      <c r="AV58" s="26"/>
    </row>
    <row r="59" spans="1:48" x14ac:dyDescent="0.25">
      <c r="A59" t="s">
        <v>44</v>
      </c>
      <c r="B59" t="s">
        <v>54</v>
      </c>
      <c r="C59" s="20">
        <v>30</v>
      </c>
      <c r="D59">
        <v>26</v>
      </c>
      <c r="E59">
        <v>24</v>
      </c>
      <c r="F59">
        <v>20</v>
      </c>
      <c r="G59">
        <v>20</v>
      </c>
      <c r="H59">
        <v>24</v>
      </c>
      <c r="I59">
        <v>23</v>
      </c>
      <c r="J59">
        <v>18</v>
      </c>
      <c r="K59">
        <v>17</v>
      </c>
      <c r="L59">
        <v>18</v>
      </c>
      <c r="M59">
        <v>15</v>
      </c>
      <c r="N59">
        <v>12</v>
      </c>
      <c r="O59" s="49">
        <f t="shared" si="0"/>
        <v>-20</v>
      </c>
      <c r="P59" s="20">
        <v>12</v>
      </c>
      <c r="Q59">
        <v>12</v>
      </c>
      <c r="R59">
        <v>14</v>
      </c>
      <c r="S59">
        <v>12</v>
      </c>
      <c r="T59">
        <v>15</v>
      </c>
      <c r="U59">
        <v>12</v>
      </c>
      <c r="V59">
        <v>12</v>
      </c>
      <c r="W59">
        <v>10</v>
      </c>
      <c r="X59">
        <v>11</v>
      </c>
      <c r="Y59">
        <v>11</v>
      </c>
      <c r="Z59">
        <v>10</v>
      </c>
      <c r="AA59">
        <v>11</v>
      </c>
      <c r="AB59" s="49">
        <f t="shared" si="1"/>
        <v>10</v>
      </c>
      <c r="AC59" s="20">
        <v>13</v>
      </c>
      <c r="AD59">
        <v>13</v>
      </c>
      <c r="AE59">
        <v>17</v>
      </c>
      <c r="AF59">
        <v>18</v>
      </c>
      <c r="AG59">
        <v>12</v>
      </c>
      <c r="AH59">
        <v>18</v>
      </c>
      <c r="AI59">
        <v>16</v>
      </c>
      <c r="AJ59">
        <v>10</v>
      </c>
      <c r="AK59">
        <v>14</v>
      </c>
      <c r="AL59">
        <v>14</v>
      </c>
      <c r="AM59">
        <v>13</v>
      </c>
      <c r="AN59">
        <v>12</v>
      </c>
      <c r="AO59" s="49">
        <f t="shared" si="2"/>
        <v>-7.6923076923076925</v>
      </c>
      <c r="AP59">
        <v>12</v>
      </c>
      <c r="AQ59" s="99">
        <v>10</v>
      </c>
      <c r="AR59" s="105">
        <f t="shared" si="3"/>
        <v>120</v>
      </c>
      <c r="AS59" s="26">
        <v>7780</v>
      </c>
      <c r="AT59" s="26"/>
      <c r="AU59" s="191"/>
      <c r="AV59" s="26"/>
    </row>
    <row r="60" spans="1:48" x14ac:dyDescent="0.25">
      <c r="A60" t="s">
        <v>44</v>
      </c>
      <c r="B60" t="s">
        <v>55</v>
      </c>
      <c r="C60" s="20">
        <v>43</v>
      </c>
      <c r="D60">
        <v>43</v>
      </c>
      <c r="E60">
        <v>30</v>
      </c>
      <c r="F60">
        <v>31</v>
      </c>
      <c r="G60">
        <v>31</v>
      </c>
      <c r="H60">
        <v>40</v>
      </c>
      <c r="I60">
        <v>35</v>
      </c>
      <c r="J60">
        <v>36</v>
      </c>
      <c r="K60">
        <v>34</v>
      </c>
      <c r="L60">
        <v>34</v>
      </c>
      <c r="M60">
        <v>28</v>
      </c>
      <c r="N60">
        <v>27</v>
      </c>
      <c r="O60" s="49">
        <f t="shared" si="0"/>
        <v>-3.5714285714285716</v>
      </c>
      <c r="P60" s="20">
        <v>15</v>
      </c>
      <c r="Q60">
        <v>18</v>
      </c>
      <c r="R60">
        <v>12</v>
      </c>
      <c r="S60">
        <v>10</v>
      </c>
      <c r="T60">
        <v>10</v>
      </c>
      <c r="U60">
        <v>18</v>
      </c>
      <c r="V60">
        <v>45</v>
      </c>
      <c r="W60">
        <v>14</v>
      </c>
      <c r="X60">
        <v>13</v>
      </c>
      <c r="Y60">
        <v>13</v>
      </c>
      <c r="Z60">
        <v>10</v>
      </c>
      <c r="AA60">
        <v>10</v>
      </c>
      <c r="AB60" s="49">
        <f t="shared" si="1"/>
        <v>0</v>
      </c>
      <c r="AC60" s="20">
        <v>15</v>
      </c>
      <c r="AD60">
        <v>18</v>
      </c>
      <c r="AE60">
        <v>22</v>
      </c>
      <c r="AF60">
        <v>23</v>
      </c>
      <c r="AG60">
        <v>19</v>
      </c>
      <c r="AH60">
        <v>21</v>
      </c>
      <c r="AI60">
        <v>19</v>
      </c>
      <c r="AJ60">
        <v>15</v>
      </c>
      <c r="AK60">
        <v>15</v>
      </c>
      <c r="AL60">
        <v>13</v>
      </c>
      <c r="AM60">
        <v>10</v>
      </c>
      <c r="AN60">
        <v>9</v>
      </c>
      <c r="AO60" s="49">
        <f t="shared" si="2"/>
        <v>-10</v>
      </c>
      <c r="AP60">
        <v>9</v>
      </c>
      <c r="AQ60" s="99">
        <v>10</v>
      </c>
      <c r="AR60" s="105">
        <f t="shared" si="3"/>
        <v>90</v>
      </c>
      <c r="AS60" s="26">
        <v>10029</v>
      </c>
      <c r="AT60" s="26"/>
      <c r="AU60" s="191"/>
      <c r="AV60" s="26"/>
    </row>
    <row r="61" spans="1:48" x14ac:dyDescent="0.25">
      <c r="A61" t="s">
        <v>44</v>
      </c>
      <c r="B61" t="s">
        <v>56</v>
      </c>
      <c r="C61" s="20">
        <v>65</v>
      </c>
      <c r="D61">
        <v>63</v>
      </c>
      <c r="E61">
        <v>45</v>
      </c>
      <c r="F61">
        <v>55</v>
      </c>
      <c r="G61">
        <v>70</v>
      </c>
      <c r="H61">
        <v>75</v>
      </c>
      <c r="I61">
        <v>70</v>
      </c>
      <c r="J61">
        <v>70</v>
      </c>
      <c r="K61">
        <v>70</v>
      </c>
      <c r="L61">
        <v>60</v>
      </c>
      <c r="M61">
        <v>70</v>
      </c>
      <c r="N61">
        <v>70</v>
      </c>
      <c r="O61" s="49">
        <f t="shared" si="0"/>
        <v>0</v>
      </c>
      <c r="P61" s="20">
        <v>18</v>
      </c>
      <c r="Q61">
        <v>18</v>
      </c>
      <c r="R61">
        <v>18</v>
      </c>
      <c r="S61">
        <v>21</v>
      </c>
      <c r="T61">
        <v>30</v>
      </c>
      <c r="U61">
        <v>29</v>
      </c>
      <c r="V61">
        <v>24</v>
      </c>
      <c r="W61">
        <v>25</v>
      </c>
      <c r="X61">
        <v>25</v>
      </c>
      <c r="Y61">
        <v>20</v>
      </c>
      <c r="Z61">
        <v>22</v>
      </c>
      <c r="AA61">
        <v>20</v>
      </c>
      <c r="AB61" s="49">
        <f t="shared" si="1"/>
        <v>-9.0909090909090917</v>
      </c>
      <c r="AC61" s="20">
        <v>18</v>
      </c>
      <c r="AD61">
        <v>17</v>
      </c>
      <c r="AE61">
        <v>21</v>
      </c>
      <c r="AF61">
        <v>21</v>
      </c>
      <c r="AG61">
        <v>36</v>
      </c>
      <c r="AH61">
        <v>33</v>
      </c>
      <c r="AI61">
        <v>30</v>
      </c>
      <c r="AJ61">
        <v>23</v>
      </c>
      <c r="AK61">
        <v>24</v>
      </c>
      <c r="AL61">
        <v>21</v>
      </c>
      <c r="AM61">
        <v>18</v>
      </c>
      <c r="AN61">
        <v>22</v>
      </c>
      <c r="AO61" s="49">
        <f t="shared" si="2"/>
        <v>22.222222222222221</v>
      </c>
      <c r="AP61">
        <v>22</v>
      </c>
      <c r="AQ61" s="99">
        <v>22</v>
      </c>
      <c r="AR61" s="105">
        <f t="shared" si="3"/>
        <v>100</v>
      </c>
      <c r="AS61" s="26">
        <v>19650</v>
      </c>
      <c r="AT61" s="26"/>
      <c r="AU61" s="191"/>
      <c r="AV61" s="26"/>
    </row>
    <row r="62" spans="1:48" x14ac:dyDescent="0.25">
      <c r="A62" t="s">
        <v>44</v>
      </c>
      <c r="B62" t="s">
        <v>57</v>
      </c>
      <c r="C62" s="20">
        <v>40</v>
      </c>
      <c r="D62">
        <v>40</v>
      </c>
      <c r="E62">
        <v>45</v>
      </c>
      <c r="F62">
        <v>50</v>
      </c>
      <c r="G62">
        <v>55</v>
      </c>
      <c r="H62">
        <v>40</v>
      </c>
      <c r="I62">
        <v>25</v>
      </c>
      <c r="J62">
        <v>25</v>
      </c>
      <c r="K62">
        <v>17</v>
      </c>
      <c r="L62">
        <v>15</v>
      </c>
      <c r="M62">
        <v>17</v>
      </c>
      <c r="N62">
        <v>22</v>
      </c>
      <c r="O62" s="49">
        <f t="shared" si="0"/>
        <v>29.411764705882351</v>
      </c>
      <c r="P62" s="20">
        <v>15</v>
      </c>
      <c r="Q62">
        <v>15</v>
      </c>
      <c r="R62">
        <v>16</v>
      </c>
      <c r="S62">
        <v>22</v>
      </c>
      <c r="T62">
        <v>25</v>
      </c>
      <c r="U62">
        <v>20</v>
      </c>
      <c r="V62">
        <v>11</v>
      </c>
      <c r="W62">
        <v>13</v>
      </c>
      <c r="X62">
        <v>6</v>
      </c>
      <c r="Y62">
        <v>5</v>
      </c>
      <c r="Z62">
        <v>6</v>
      </c>
      <c r="AA62">
        <v>10</v>
      </c>
      <c r="AB62" s="49">
        <f t="shared" si="1"/>
        <v>66.666666666666671</v>
      </c>
      <c r="AC62" s="20">
        <v>14</v>
      </c>
      <c r="AD62">
        <v>16</v>
      </c>
      <c r="AE62">
        <v>15</v>
      </c>
      <c r="AF62">
        <v>21</v>
      </c>
      <c r="AG62">
        <v>24</v>
      </c>
      <c r="AH62">
        <v>26</v>
      </c>
      <c r="AI62">
        <v>17</v>
      </c>
      <c r="AJ62">
        <v>11</v>
      </c>
      <c r="AK62">
        <v>10</v>
      </c>
      <c r="AL62">
        <v>6</v>
      </c>
      <c r="AM62">
        <v>7</v>
      </c>
      <c r="AN62">
        <v>6</v>
      </c>
      <c r="AO62" s="49">
        <f t="shared" si="2"/>
        <v>-14.285714285714286</v>
      </c>
      <c r="AP62">
        <v>6</v>
      </c>
      <c r="AQ62" s="99">
        <v>6</v>
      </c>
      <c r="AR62" s="105">
        <f t="shared" si="3"/>
        <v>100</v>
      </c>
      <c r="AS62" s="26">
        <v>8493</v>
      </c>
      <c r="AT62" s="26"/>
      <c r="AU62" s="191"/>
      <c r="AV62" s="26"/>
    </row>
    <row r="63" spans="1:48" x14ac:dyDescent="0.25">
      <c r="A63" t="s">
        <v>44</v>
      </c>
      <c r="B63" t="s">
        <v>58</v>
      </c>
      <c r="C63" s="20">
        <v>16</v>
      </c>
      <c r="D63">
        <v>19</v>
      </c>
      <c r="E63">
        <v>18</v>
      </c>
      <c r="F63">
        <v>20</v>
      </c>
      <c r="G63">
        <v>19</v>
      </c>
      <c r="H63">
        <v>19</v>
      </c>
      <c r="I63">
        <v>18</v>
      </c>
      <c r="J63">
        <v>19</v>
      </c>
      <c r="K63">
        <v>17</v>
      </c>
      <c r="L63">
        <v>16</v>
      </c>
      <c r="M63">
        <v>16</v>
      </c>
      <c r="N63">
        <v>19</v>
      </c>
      <c r="O63" s="49">
        <f t="shared" si="0"/>
        <v>18.75</v>
      </c>
      <c r="P63" s="20">
        <v>5</v>
      </c>
      <c r="Q63">
        <v>5</v>
      </c>
      <c r="R63">
        <v>5</v>
      </c>
      <c r="S63">
        <v>8</v>
      </c>
      <c r="T63">
        <v>8</v>
      </c>
      <c r="U63">
        <v>9</v>
      </c>
      <c r="V63">
        <v>9</v>
      </c>
      <c r="W63">
        <v>9</v>
      </c>
      <c r="X63">
        <v>9</v>
      </c>
      <c r="Y63">
        <v>9</v>
      </c>
      <c r="Z63">
        <v>10</v>
      </c>
      <c r="AA63">
        <v>11</v>
      </c>
      <c r="AB63" s="49">
        <f t="shared" si="1"/>
        <v>10</v>
      </c>
      <c r="AC63" s="20">
        <v>6</v>
      </c>
      <c r="AD63">
        <v>5</v>
      </c>
      <c r="AE63">
        <v>6</v>
      </c>
      <c r="AF63">
        <v>6</v>
      </c>
      <c r="AG63">
        <v>8</v>
      </c>
      <c r="AH63">
        <v>10</v>
      </c>
      <c r="AI63">
        <v>9</v>
      </c>
      <c r="AJ63">
        <v>10</v>
      </c>
      <c r="AK63">
        <v>10</v>
      </c>
      <c r="AL63">
        <v>11</v>
      </c>
      <c r="AM63">
        <v>9</v>
      </c>
      <c r="AN63">
        <v>9</v>
      </c>
      <c r="AO63" s="49">
        <f t="shared" si="2"/>
        <v>0</v>
      </c>
      <c r="AP63">
        <v>9</v>
      </c>
      <c r="AQ63" s="99">
        <v>10</v>
      </c>
      <c r="AR63" s="105">
        <f t="shared" si="3"/>
        <v>90</v>
      </c>
      <c r="AS63" s="26">
        <v>12220</v>
      </c>
      <c r="AT63" s="26"/>
      <c r="AU63" s="191"/>
      <c r="AV63" s="26"/>
    </row>
    <row r="64" spans="1:48" x14ac:dyDescent="0.25">
      <c r="A64" t="s">
        <v>44</v>
      </c>
      <c r="B64" t="s">
        <v>59</v>
      </c>
      <c r="C64" s="20">
        <v>20</v>
      </c>
      <c r="D64">
        <v>20</v>
      </c>
      <c r="E64">
        <v>15</v>
      </c>
      <c r="F64">
        <v>18</v>
      </c>
      <c r="G64">
        <v>15</v>
      </c>
      <c r="H64">
        <v>15</v>
      </c>
      <c r="I64">
        <v>15</v>
      </c>
      <c r="J64">
        <v>12</v>
      </c>
      <c r="K64">
        <v>12</v>
      </c>
      <c r="L64">
        <v>16</v>
      </c>
      <c r="M64">
        <v>30</v>
      </c>
      <c r="N64">
        <v>30</v>
      </c>
      <c r="O64" s="49">
        <f t="shared" si="0"/>
        <v>0</v>
      </c>
      <c r="P64" s="20">
        <v>8</v>
      </c>
      <c r="Q64">
        <v>8</v>
      </c>
      <c r="R64">
        <v>7</v>
      </c>
      <c r="S64">
        <v>9</v>
      </c>
      <c r="T64">
        <v>8</v>
      </c>
      <c r="U64">
        <v>8</v>
      </c>
      <c r="V64">
        <v>7</v>
      </c>
      <c r="W64">
        <v>6</v>
      </c>
      <c r="X64">
        <v>7</v>
      </c>
      <c r="Y64">
        <v>8</v>
      </c>
      <c r="Z64">
        <v>8</v>
      </c>
      <c r="AA64">
        <v>9</v>
      </c>
      <c r="AB64" s="49">
        <f t="shared" si="1"/>
        <v>12.5</v>
      </c>
      <c r="AC64" s="20">
        <v>10</v>
      </c>
      <c r="AD64">
        <v>8</v>
      </c>
      <c r="AE64">
        <v>13</v>
      </c>
      <c r="AF64">
        <v>12</v>
      </c>
      <c r="AG64">
        <v>12</v>
      </c>
      <c r="AH64">
        <v>11</v>
      </c>
      <c r="AI64">
        <v>10</v>
      </c>
      <c r="AJ64">
        <v>8</v>
      </c>
      <c r="AK64">
        <v>7</v>
      </c>
      <c r="AL64">
        <v>8</v>
      </c>
      <c r="AM64">
        <v>8</v>
      </c>
      <c r="AN64">
        <v>9</v>
      </c>
      <c r="AO64" s="49">
        <f t="shared" si="2"/>
        <v>12.5</v>
      </c>
      <c r="AP64">
        <v>9</v>
      </c>
      <c r="AQ64" s="99">
        <v>8</v>
      </c>
      <c r="AR64" s="105">
        <f t="shared" si="3"/>
        <v>112.5</v>
      </c>
      <c r="AS64" s="26">
        <v>10070</v>
      </c>
      <c r="AT64" s="26"/>
      <c r="AU64" s="191"/>
      <c r="AV64" s="26"/>
    </row>
    <row r="65" spans="1:48" x14ac:dyDescent="0.25">
      <c r="A65" t="s">
        <v>44</v>
      </c>
      <c r="B65" t="s">
        <v>60</v>
      </c>
      <c r="C65" s="20">
        <v>45</v>
      </c>
      <c r="D65">
        <v>45</v>
      </c>
      <c r="E65">
        <v>45</v>
      </c>
      <c r="F65">
        <v>45</v>
      </c>
      <c r="G65">
        <v>45</v>
      </c>
      <c r="H65">
        <v>40</v>
      </c>
      <c r="I65">
        <v>30</v>
      </c>
      <c r="J65">
        <v>30</v>
      </c>
      <c r="K65">
        <v>30</v>
      </c>
      <c r="L65">
        <v>13</v>
      </c>
      <c r="M65">
        <v>31</v>
      </c>
      <c r="N65">
        <v>30</v>
      </c>
      <c r="O65" s="49">
        <f t="shared" si="0"/>
        <v>-3.225806451612903</v>
      </c>
      <c r="P65" s="20">
        <v>15</v>
      </c>
      <c r="Q65">
        <v>15</v>
      </c>
      <c r="R65">
        <v>18</v>
      </c>
      <c r="S65">
        <v>25</v>
      </c>
      <c r="T65">
        <v>25</v>
      </c>
      <c r="U65">
        <v>24</v>
      </c>
      <c r="V65">
        <v>15</v>
      </c>
      <c r="W65">
        <v>20</v>
      </c>
      <c r="X65">
        <v>20</v>
      </c>
      <c r="Y65">
        <v>13</v>
      </c>
      <c r="Z65">
        <v>14</v>
      </c>
      <c r="AA65">
        <v>12</v>
      </c>
      <c r="AB65" s="49">
        <f t="shared" si="1"/>
        <v>-14.285714285714286</v>
      </c>
      <c r="AC65" s="20">
        <v>15</v>
      </c>
      <c r="AD65">
        <v>13</v>
      </c>
      <c r="AE65">
        <v>18</v>
      </c>
      <c r="AF65">
        <v>21</v>
      </c>
      <c r="AG65">
        <v>28</v>
      </c>
      <c r="AH65">
        <v>24</v>
      </c>
      <c r="AI65">
        <v>22</v>
      </c>
      <c r="AJ65">
        <v>15</v>
      </c>
      <c r="AK65">
        <v>20</v>
      </c>
      <c r="AL65">
        <v>13</v>
      </c>
      <c r="AM65">
        <v>13</v>
      </c>
      <c r="AN65">
        <v>14</v>
      </c>
      <c r="AO65" s="49">
        <f t="shared" si="2"/>
        <v>7.6923076923076925</v>
      </c>
      <c r="AP65">
        <v>14</v>
      </c>
      <c r="AQ65" s="99">
        <v>14</v>
      </c>
      <c r="AR65" s="105">
        <f t="shared" si="3"/>
        <v>100</v>
      </c>
      <c r="AS65" s="26">
        <v>8990</v>
      </c>
      <c r="AT65" s="26"/>
      <c r="AU65" s="191"/>
      <c r="AV65" s="26"/>
    </row>
    <row r="66" spans="1:48" x14ac:dyDescent="0.25">
      <c r="A66" t="s">
        <v>44</v>
      </c>
      <c r="B66" t="s">
        <v>61</v>
      </c>
      <c r="C66" s="20">
        <v>42</v>
      </c>
      <c r="D66">
        <v>48</v>
      </c>
      <c r="E66">
        <v>54</v>
      </c>
      <c r="F66">
        <v>44</v>
      </c>
      <c r="G66">
        <v>48</v>
      </c>
      <c r="H66">
        <v>44</v>
      </c>
      <c r="I66">
        <v>45</v>
      </c>
      <c r="J66">
        <v>36</v>
      </c>
      <c r="K66">
        <v>45</v>
      </c>
      <c r="L66">
        <v>32</v>
      </c>
      <c r="M66">
        <v>29</v>
      </c>
      <c r="N66">
        <v>34</v>
      </c>
      <c r="O66" s="49">
        <f t="shared" si="0"/>
        <v>17.241379310344829</v>
      </c>
      <c r="P66" s="20">
        <v>10</v>
      </c>
      <c r="Q66">
        <v>10</v>
      </c>
      <c r="R66">
        <v>12</v>
      </c>
      <c r="S66">
        <v>10</v>
      </c>
      <c r="T66">
        <v>15</v>
      </c>
      <c r="U66">
        <v>14</v>
      </c>
      <c r="V66">
        <v>13</v>
      </c>
      <c r="W66">
        <v>9</v>
      </c>
      <c r="X66">
        <v>9</v>
      </c>
      <c r="Y66">
        <v>9</v>
      </c>
      <c r="Z66">
        <v>9</v>
      </c>
      <c r="AA66">
        <v>9</v>
      </c>
      <c r="AB66" s="49">
        <f t="shared" si="1"/>
        <v>0</v>
      </c>
      <c r="AC66" s="20">
        <v>11</v>
      </c>
      <c r="AD66">
        <v>10</v>
      </c>
      <c r="AE66">
        <v>15</v>
      </c>
      <c r="AF66">
        <v>13</v>
      </c>
      <c r="AG66">
        <v>12</v>
      </c>
      <c r="AH66">
        <v>15</v>
      </c>
      <c r="AI66">
        <v>15</v>
      </c>
      <c r="AJ66">
        <v>14</v>
      </c>
      <c r="AK66">
        <v>9</v>
      </c>
      <c r="AL66">
        <v>8</v>
      </c>
      <c r="AM66">
        <v>9</v>
      </c>
      <c r="AN66">
        <v>8</v>
      </c>
      <c r="AO66" s="49">
        <f t="shared" si="2"/>
        <v>-11.111111111111111</v>
      </c>
      <c r="AP66">
        <v>8</v>
      </c>
      <c r="AQ66" s="99">
        <v>9</v>
      </c>
      <c r="AR66" s="105">
        <f t="shared" si="3"/>
        <v>88.888888888888886</v>
      </c>
      <c r="AS66" s="26">
        <v>13135</v>
      </c>
      <c r="AT66" s="26"/>
      <c r="AU66" s="191"/>
      <c r="AV66" s="26"/>
    </row>
    <row r="67" spans="1:48" x14ac:dyDescent="0.25">
      <c r="A67" t="s">
        <v>44</v>
      </c>
      <c r="B67" t="s">
        <v>62</v>
      </c>
      <c r="C67" s="20">
        <v>45</v>
      </c>
      <c r="D67">
        <v>51</v>
      </c>
      <c r="E67">
        <v>50</v>
      </c>
      <c r="F67">
        <v>50</v>
      </c>
      <c r="G67">
        <v>49</v>
      </c>
      <c r="H67">
        <v>35</v>
      </c>
      <c r="I67">
        <v>34</v>
      </c>
      <c r="J67">
        <v>37</v>
      </c>
      <c r="K67">
        <v>35</v>
      </c>
      <c r="L67">
        <v>38</v>
      </c>
      <c r="M67">
        <v>37</v>
      </c>
      <c r="N67">
        <v>35</v>
      </c>
      <c r="O67" s="49">
        <f t="shared" si="0"/>
        <v>-5.4054054054054053</v>
      </c>
      <c r="P67" s="20">
        <v>20</v>
      </c>
      <c r="Q67">
        <v>21</v>
      </c>
      <c r="R67">
        <v>19</v>
      </c>
      <c r="S67">
        <v>20</v>
      </c>
      <c r="T67">
        <v>21</v>
      </c>
      <c r="U67">
        <v>19</v>
      </c>
      <c r="V67">
        <v>17</v>
      </c>
      <c r="W67">
        <v>14</v>
      </c>
      <c r="X67">
        <v>15</v>
      </c>
      <c r="Y67">
        <v>15</v>
      </c>
      <c r="Z67">
        <v>12</v>
      </c>
      <c r="AA67">
        <v>10</v>
      </c>
      <c r="AB67" s="49">
        <f t="shared" si="1"/>
        <v>-16.666666666666668</v>
      </c>
      <c r="AC67" s="20">
        <v>16</v>
      </c>
      <c r="AD67">
        <v>18</v>
      </c>
      <c r="AE67">
        <v>22</v>
      </c>
      <c r="AF67">
        <v>23</v>
      </c>
      <c r="AG67">
        <v>22</v>
      </c>
      <c r="AH67">
        <v>18</v>
      </c>
      <c r="AI67">
        <v>20</v>
      </c>
      <c r="AJ67">
        <v>15</v>
      </c>
      <c r="AK67">
        <v>15</v>
      </c>
      <c r="AL67">
        <v>15</v>
      </c>
      <c r="AM67">
        <v>14</v>
      </c>
      <c r="AN67">
        <v>13</v>
      </c>
      <c r="AO67" s="49">
        <f t="shared" si="2"/>
        <v>-7.1428571428571432</v>
      </c>
      <c r="AP67">
        <v>13</v>
      </c>
      <c r="AQ67" s="99">
        <v>12</v>
      </c>
      <c r="AR67" s="105">
        <f t="shared" si="3"/>
        <v>108.33333333333333</v>
      </c>
      <c r="AS67" s="26">
        <v>12780</v>
      </c>
      <c r="AT67" s="26"/>
      <c r="AU67" s="191"/>
      <c r="AV67" s="26"/>
    </row>
    <row r="68" spans="1:48" x14ac:dyDescent="0.25">
      <c r="A68" t="s">
        <v>44</v>
      </c>
      <c r="B68" t="s">
        <v>63</v>
      </c>
      <c r="C68" s="20">
        <v>49</v>
      </c>
      <c r="D68">
        <v>46</v>
      </c>
      <c r="E68">
        <v>46</v>
      </c>
      <c r="F68">
        <v>39</v>
      </c>
      <c r="G68">
        <v>45</v>
      </c>
      <c r="H68">
        <v>43</v>
      </c>
      <c r="I68">
        <v>41</v>
      </c>
      <c r="J68">
        <v>41</v>
      </c>
      <c r="K68">
        <v>38</v>
      </c>
      <c r="L68">
        <v>34</v>
      </c>
      <c r="M68">
        <v>30</v>
      </c>
      <c r="N68">
        <v>28</v>
      </c>
      <c r="O68" s="49">
        <f t="shared" si="0"/>
        <v>-6.666666666666667</v>
      </c>
      <c r="P68" s="20">
        <v>8</v>
      </c>
      <c r="Q68">
        <v>10</v>
      </c>
      <c r="R68">
        <v>12</v>
      </c>
      <c r="S68">
        <v>12</v>
      </c>
      <c r="T68">
        <v>15</v>
      </c>
      <c r="U68">
        <v>15</v>
      </c>
      <c r="V68">
        <v>13</v>
      </c>
      <c r="W68">
        <v>12</v>
      </c>
      <c r="X68">
        <v>13</v>
      </c>
      <c r="Y68">
        <v>13</v>
      </c>
      <c r="Z68">
        <v>12</v>
      </c>
      <c r="AA68">
        <v>12</v>
      </c>
      <c r="AB68" s="49">
        <f t="shared" si="1"/>
        <v>0</v>
      </c>
      <c r="AC68" s="20">
        <v>10</v>
      </c>
      <c r="AD68">
        <v>10</v>
      </c>
      <c r="AE68">
        <v>16</v>
      </c>
      <c r="AF68">
        <v>17</v>
      </c>
      <c r="AG68">
        <v>15</v>
      </c>
      <c r="AH68">
        <v>19</v>
      </c>
      <c r="AI68">
        <v>16</v>
      </c>
      <c r="AJ68">
        <v>14</v>
      </c>
      <c r="AK68">
        <v>14</v>
      </c>
      <c r="AL68">
        <v>13</v>
      </c>
      <c r="AM68">
        <v>13</v>
      </c>
      <c r="AN68">
        <v>12</v>
      </c>
      <c r="AO68" s="49">
        <f t="shared" si="2"/>
        <v>-7.6923076923076925</v>
      </c>
      <c r="AP68">
        <v>12</v>
      </c>
      <c r="AQ68" s="99">
        <v>12</v>
      </c>
      <c r="AR68" s="105">
        <f t="shared" si="3"/>
        <v>100</v>
      </c>
      <c r="AS68" s="26">
        <v>12900</v>
      </c>
      <c r="AT68" s="26"/>
      <c r="AU68" s="191"/>
      <c r="AV68" s="26"/>
    </row>
    <row r="69" spans="1:48" x14ac:dyDescent="0.25">
      <c r="A69" t="s">
        <v>44</v>
      </c>
      <c r="B69" t="s">
        <v>64</v>
      </c>
      <c r="C69" s="20">
        <v>20</v>
      </c>
      <c r="D69">
        <v>24</v>
      </c>
      <c r="E69">
        <v>25</v>
      </c>
      <c r="F69">
        <v>28</v>
      </c>
      <c r="G69">
        <v>23</v>
      </c>
      <c r="H69">
        <v>21</v>
      </c>
      <c r="I69">
        <v>22</v>
      </c>
      <c r="J69">
        <v>21</v>
      </c>
      <c r="K69">
        <v>18</v>
      </c>
      <c r="L69">
        <v>18</v>
      </c>
      <c r="M69">
        <v>18</v>
      </c>
      <c r="N69">
        <v>18</v>
      </c>
      <c r="O69" s="49">
        <f t="shared" si="0"/>
        <v>0</v>
      </c>
      <c r="P69" s="20">
        <v>8</v>
      </c>
      <c r="Q69">
        <v>10</v>
      </c>
      <c r="R69">
        <v>10</v>
      </c>
      <c r="S69">
        <v>10</v>
      </c>
      <c r="T69">
        <v>10</v>
      </c>
      <c r="U69">
        <v>10</v>
      </c>
      <c r="V69">
        <v>11</v>
      </c>
      <c r="W69">
        <v>9</v>
      </c>
      <c r="X69">
        <v>8</v>
      </c>
      <c r="Y69">
        <v>7</v>
      </c>
      <c r="Z69">
        <v>8</v>
      </c>
      <c r="AA69">
        <v>8</v>
      </c>
      <c r="AB69" s="49">
        <f t="shared" si="1"/>
        <v>0</v>
      </c>
      <c r="AC69" s="20">
        <v>5</v>
      </c>
      <c r="AD69">
        <v>2</v>
      </c>
      <c r="AE69">
        <v>7</v>
      </c>
      <c r="AF69">
        <v>9</v>
      </c>
      <c r="AG69">
        <v>9</v>
      </c>
      <c r="AH69">
        <v>11</v>
      </c>
      <c r="AI69">
        <v>11</v>
      </c>
      <c r="AJ69">
        <v>11</v>
      </c>
      <c r="AK69">
        <v>8</v>
      </c>
      <c r="AL69">
        <v>6</v>
      </c>
      <c r="AM69">
        <v>7</v>
      </c>
      <c r="AN69">
        <v>7</v>
      </c>
      <c r="AO69" s="49">
        <f t="shared" si="2"/>
        <v>0</v>
      </c>
      <c r="AP69">
        <v>7</v>
      </c>
      <c r="AQ69" s="99">
        <v>8</v>
      </c>
      <c r="AR69" s="105">
        <f t="shared" si="3"/>
        <v>87.5</v>
      </c>
      <c r="AS69" s="26">
        <v>14260</v>
      </c>
      <c r="AT69" s="26"/>
      <c r="AU69" s="191"/>
      <c r="AV69" s="26"/>
    </row>
    <row r="70" spans="1:48" x14ac:dyDescent="0.25">
      <c r="A70" t="s">
        <v>44</v>
      </c>
      <c r="B70" t="s">
        <v>65</v>
      </c>
      <c r="C70" s="20">
        <v>55</v>
      </c>
      <c r="D70">
        <v>60</v>
      </c>
      <c r="E70">
        <v>40</v>
      </c>
      <c r="F70">
        <v>55</v>
      </c>
      <c r="G70">
        <v>40</v>
      </c>
      <c r="H70">
        <v>70</v>
      </c>
      <c r="I70">
        <v>30</v>
      </c>
      <c r="J70">
        <v>35</v>
      </c>
      <c r="K70">
        <v>30</v>
      </c>
      <c r="L70">
        <v>35</v>
      </c>
      <c r="M70">
        <v>44</v>
      </c>
      <c r="N70">
        <v>39</v>
      </c>
      <c r="O70" s="49">
        <f t="shared" si="0"/>
        <v>-11.363636363636363</v>
      </c>
      <c r="P70" s="20">
        <v>16</v>
      </c>
      <c r="Q70">
        <v>15</v>
      </c>
      <c r="R70">
        <v>15</v>
      </c>
      <c r="S70">
        <v>15</v>
      </c>
      <c r="T70">
        <v>15</v>
      </c>
      <c r="U70">
        <v>20</v>
      </c>
      <c r="V70">
        <v>15</v>
      </c>
      <c r="W70">
        <v>12</v>
      </c>
      <c r="X70">
        <v>12</v>
      </c>
      <c r="Y70">
        <v>12</v>
      </c>
      <c r="Z70">
        <v>12</v>
      </c>
      <c r="AA70">
        <v>10</v>
      </c>
      <c r="AB70" s="49">
        <f t="shared" si="1"/>
        <v>-16.666666666666668</v>
      </c>
      <c r="AC70" s="20">
        <v>18</v>
      </c>
      <c r="AD70">
        <v>21</v>
      </c>
      <c r="AE70">
        <v>25</v>
      </c>
      <c r="AF70">
        <v>25</v>
      </c>
      <c r="AG70">
        <v>26</v>
      </c>
      <c r="AH70">
        <v>26</v>
      </c>
      <c r="AI70">
        <v>22</v>
      </c>
      <c r="AJ70">
        <v>16</v>
      </c>
      <c r="AK70">
        <v>14</v>
      </c>
      <c r="AL70">
        <v>12</v>
      </c>
      <c r="AM70">
        <v>12</v>
      </c>
      <c r="AN70">
        <v>12</v>
      </c>
      <c r="AO70" s="49">
        <f t="shared" si="2"/>
        <v>0</v>
      </c>
      <c r="AP70">
        <v>12</v>
      </c>
      <c r="AQ70" s="99">
        <v>12</v>
      </c>
      <c r="AR70" s="105">
        <f t="shared" si="3"/>
        <v>100</v>
      </c>
      <c r="AS70" s="26">
        <v>10926</v>
      </c>
      <c r="AT70" s="26"/>
      <c r="AU70" s="191"/>
      <c r="AV70" s="26"/>
    </row>
    <row r="71" spans="1:48" x14ac:dyDescent="0.25">
      <c r="A71" t="s">
        <v>44</v>
      </c>
      <c r="B71" t="s">
        <v>66</v>
      </c>
      <c r="C71" s="20">
        <v>40</v>
      </c>
      <c r="D71">
        <v>36</v>
      </c>
      <c r="E71">
        <v>48</v>
      </c>
      <c r="F71">
        <v>35</v>
      </c>
      <c r="G71">
        <v>48</v>
      </c>
      <c r="H71">
        <v>55</v>
      </c>
      <c r="I71">
        <v>42</v>
      </c>
      <c r="J71">
        <v>38</v>
      </c>
      <c r="K71">
        <v>48</v>
      </c>
      <c r="L71">
        <v>45</v>
      </c>
      <c r="M71">
        <v>41</v>
      </c>
      <c r="N71">
        <v>44</v>
      </c>
      <c r="O71" s="49">
        <f t="shared" si="0"/>
        <v>7.3170731707317076</v>
      </c>
      <c r="P71" s="20">
        <v>9</v>
      </c>
      <c r="Q71">
        <v>9</v>
      </c>
      <c r="R71">
        <v>12</v>
      </c>
      <c r="S71">
        <v>12</v>
      </c>
      <c r="T71">
        <v>15</v>
      </c>
      <c r="U71">
        <v>16</v>
      </c>
      <c r="V71">
        <v>15</v>
      </c>
      <c r="W71">
        <v>13</v>
      </c>
      <c r="X71">
        <v>15</v>
      </c>
      <c r="Y71">
        <v>12</v>
      </c>
      <c r="Z71">
        <v>12</v>
      </c>
      <c r="AA71">
        <v>12</v>
      </c>
      <c r="AB71" s="49">
        <f t="shared" si="1"/>
        <v>0</v>
      </c>
      <c r="AC71" s="20">
        <v>4</v>
      </c>
      <c r="AD71">
        <v>9</v>
      </c>
      <c r="AE71">
        <v>13</v>
      </c>
      <c r="AF71">
        <v>15</v>
      </c>
      <c r="AG71">
        <v>17</v>
      </c>
      <c r="AH71">
        <v>19</v>
      </c>
      <c r="AI71">
        <v>19</v>
      </c>
      <c r="AJ71">
        <v>10</v>
      </c>
      <c r="AK71">
        <v>13</v>
      </c>
      <c r="AL71">
        <v>12</v>
      </c>
      <c r="AM71">
        <v>12</v>
      </c>
      <c r="AN71">
        <v>13</v>
      </c>
      <c r="AO71" s="49">
        <f t="shared" si="2"/>
        <v>8.3333333333333339</v>
      </c>
      <c r="AP71">
        <v>13</v>
      </c>
      <c r="AQ71" s="99">
        <v>12</v>
      </c>
      <c r="AR71" s="105">
        <f t="shared" si="3"/>
        <v>108.33333333333333</v>
      </c>
      <c r="AS71" s="26">
        <v>13580</v>
      </c>
      <c r="AT71" s="26"/>
      <c r="AU71" s="191"/>
      <c r="AV71" s="26"/>
    </row>
    <row r="72" spans="1:48" x14ac:dyDescent="0.25">
      <c r="A72" t="s">
        <v>44</v>
      </c>
      <c r="B72" t="s">
        <v>67</v>
      </c>
      <c r="C72" s="20">
        <v>30</v>
      </c>
      <c r="D72">
        <v>32</v>
      </c>
      <c r="E72">
        <v>42</v>
      </c>
      <c r="F72">
        <v>40</v>
      </c>
      <c r="G72">
        <v>40</v>
      </c>
      <c r="H72">
        <v>35</v>
      </c>
      <c r="I72">
        <v>30</v>
      </c>
      <c r="J72">
        <v>50</v>
      </c>
      <c r="K72">
        <v>58</v>
      </c>
      <c r="L72">
        <v>60</v>
      </c>
      <c r="M72">
        <v>52</v>
      </c>
      <c r="N72">
        <v>38</v>
      </c>
      <c r="O72" s="49">
        <f t="shared" ref="O72:O135" si="4">100*(N72-M72)/M72</f>
        <v>-26.923076923076923</v>
      </c>
      <c r="P72" s="20">
        <v>9</v>
      </c>
      <c r="Q72">
        <v>9</v>
      </c>
      <c r="R72">
        <v>16</v>
      </c>
      <c r="S72">
        <v>20</v>
      </c>
      <c r="T72">
        <v>20</v>
      </c>
      <c r="U72">
        <v>18</v>
      </c>
      <c r="V72">
        <v>15</v>
      </c>
      <c r="W72">
        <v>15</v>
      </c>
      <c r="X72">
        <v>16</v>
      </c>
      <c r="Y72">
        <v>20</v>
      </c>
      <c r="Z72">
        <v>20</v>
      </c>
      <c r="AA72">
        <v>18</v>
      </c>
      <c r="AB72" s="49">
        <f t="shared" ref="AB72:AB135" si="5">100*(AA72-Z72)/Z72</f>
        <v>-10</v>
      </c>
      <c r="AC72" s="20">
        <v>7</v>
      </c>
      <c r="AD72">
        <v>9</v>
      </c>
      <c r="AE72">
        <v>16</v>
      </c>
      <c r="AF72">
        <v>23</v>
      </c>
      <c r="AG72">
        <v>25</v>
      </c>
      <c r="AH72">
        <v>21</v>
      </c>
      <c r="AI72">
        <v>19</v>
      </c>
      <c r="AJ72">
        <v>12</v>
      </c>
      <c r="AK72">
        <v>16</v>
      </c>
      <c r="AL72">
        <v>14</v>
      </c>
      <c r="AM72">
        <v>20</v>
      </c>
      <c r="AN72">
        <v>20</v>
      </c>
      <c r="AO72" s="49">
        <f t="shared" ref="AO72:AO135" si="6">100*(AN72-AM72)/AM72</f>
        <v>0</v>
      </c>
      <c r="AP72">
        <v>20</v>
      </c>
      <c r="AQ72" s="99">
        <v>20</v>
      </c>
      <c r="AR72" s="105">
        <f t="shared" ref="AR72:AR135" si="7">AP72*100/AQ72</f>
        <v>100</v>
      </c>
      <c r="AS72" s="26">
        <v>15954</v>
      </c>
      <c r="AT72" s="26"/>
      <c r="AU72" s="191"/>
      <c r="AV72" s="26"/>
    </row>
    <row r="73" spans="1:48" s="60" customFormat="1" x14ac:dyDescent="0.25">
      <c r="A73" s="60" t="s">
        <v>44</v>
      </c>
      <c r="B73" s="60" t="s">
        <v>355</v>
      </c>
      <c r="C73" s="59">
        <v>882</v>
      </c>
      <c r="D73" s="60">
        <v>896</v>
      </c>
      <c r="E73" s="60">
        <v>922</v>
      </c>
      <c r="F73" s="60">
        <v>937</v>
      </c>
      <c r="G73" s="60">
        <v>943</v>
      </c>
      <c r="H73" s="60">
        <v>946</v>
      </c>
      <c r="I73" s="60">
        <v>801</v>
      </c>
      <c r="J73" s="60">
        <v>824</v>
      </c>
      <c r="K73" s="60">
        <v>809</v>
      </c>
      <c r="L73" s="60">
        <v>755</v>
      </c>
      <c r="M73" s="60">
        <v>767</v>
      </c>
      <c r="N73" s="60">
        <v>787</v>
      </c>
      <c r="O73" s="49">
        <f t="shared" si="4"/>
        <v>2.6075619295958279</v>
      </c>
      <c r="P73" s="59">
        <v>291</v>
      </c>
      <c r="Q73" s="60">
        <v>296</v>
      </c>
      <c r="R73" s="60">
        <v>355</v>
      </c>
      <c r="S73" s="60">
        <v>409</v>
      </c>
      <c r="T73" s="60">
        <v>440</v>
      </c>
      <c r="U73" s="60">
        <v>438</v>
      </c>
      <c r="V73" s="60">
        <v>401</v>
      </c>
      <c r="W73" s="60">
        <v>354</v>
      </c>
      <c r="X73" s="60">
        <v>349</v>
      </c>
      <c r="Y73" s="60">
        <v>306</v>
      </c>
      <c r="Z73" s="60">
        <v>301</v>
      </c>
      <c r="AA73" s="60">
        <v>307</v>
      </c>
      <c r="AB73" s="49">
        <f t="shared" si="5"/>
        <v>1.9933554817275747</v>
      </c>
      <c r="AC73" s="59">
        <v>293</v>
      </c>
      <c r="AD73" s="60">
        <v>287</v>
      </c>
      <c r="AE73" s="60">
        <v>412</v>
      </c>
      <c r="AF73" s="60">
        <v>464</v>
      </c>
      <c r="AG73" s="60">
        <v>505</v>
      </c>
      <c r="AH73" s="60">
        <v>503</v>
      </c>
      <c r="AI73" s="60">
        <v>464</v>
      </c>
      <c r="AJ73" s="60">
        <v>361</v>
      </c>
      <c r="AK73" s="60">
        <v>367</v>
      </c>
      <c r="AL73" s="60">
        <v>327</v>
      </c>
      <c r="AM73" s="60">
        <v>309</v>
      </c>
      <c r="AN73" s="60">
        <v>305</v>
      </c>
      <c r="AO73" s="49">
        <f t="shared" si="6"/>
        <v>-1.2944983818770226</v>
      </c>
      <c r="AP73" s="60">
        <v>305</v>
      </c>
      <c r="AQ73" s="138">
        <v>301</v>
      </c>
      <c r="AR73" s="119">
        <f t="shared" si="7"/>
        <v>101.32890365448505</v>
      </c>
      <c r="AS73" s="96">
        <v>316572</v>
      </c>
      <c r="AT73" s="96">
        <v>300</v>
      </c>
      <c r="AU73" s="192">
        <v>320</v>
      </c>
      <c r="AV73" s="96"/>
    </row>
    <row r="74" spans="1:48" x14ac:dyDescent="0.25">
      <c r="A74" t="s">
        <v>68</v>
      </c>
      <c r="B74" t="s">
        <v>69</v>
      </c>
      <c r="C74" s="20">
        <v>39</v>
      </c>
      <c r="D74">
        <v>40</v>
      </c>
      <c r="E74">
        <v>35</v>
      </c>
      <c r="F74">
        <v>32</v>
      </c>
      <c r="G74">
        <v>33</v>
      </c>
      <c r="H74">
        <v>25</v>
      </c>
      <c r="I74">
        <v>24</v>
      </c>
      <c r="J74">
        <v>26</v>
      </c>
      <c r="K74">
        <v>21</v>
      </c>
      <c r="L74">
        <v>22</v>
      </c>
      <c r="M74">
        <v>18</v>
      </c>
      <c r="N74">
        <v>17</v>
      </c>
      <c r="O74" s="49">
        <f t="shared" si="4"/>
        <v>-5.5555555555555554</v>
      </c>
      <c r="P74" s="20">
        <v>12</v>
      </c>
      <c r="Q74">
        <v>12</v>
      </c>
      <c r="R74">
        <v>12</v>
      </c>
      <c r="S74">
        <v>12</v>
      </c>
      <c r="T74">
        <v>12</v>
      </c>
      <c r="U74">
        <v>12</v>
      </c>
      <c r="V74">
        <v>12</v>
      </c>
      <c r="W74">
        <v>12</v>
      </c>
      <c r="X74">
        <v>12</v>
      </c>
      <c r="Y74">
        <v>12</v>
      </c>
      <c r="Z74">
        <v>9</v>
      </c>
      <c r="AA74">
        <v>9</v>
      </c>
      <c r="AB74" s="49">
        <f t="shared" si="5"/>
        <v>0</v>
      </c>
      <c r="AC74" s="20">
        <v>13</v>
      </c>
      <c r="AD74">
        <v>12</v>
      </c>
      <c r="AE74">
        <v>15</v>
      </c>
      <c r="AF74">
        <v>16</v>
      </c>
      <c r="AG74">
        <v>16</v>
      </c>
      <c r="AH74">
        <v>21</v>
      </c>
      <c r="AI74">
        <v>13</v>
      </c>
      <c r="AJ74">
        <v>6</v>
      </c>
      <c r="AK74">
        <v>9</v>
      </c>
      <c r="AL74">
        <v>10</v>
      </c>
      <c r="AM74">
        <v>8</v>
      </c>
      <c r="AN74">
        <v>7</v>
      </c>
      <c r="AO74" s="49">
        <f t="shared" si="6"/>
        <v>-12.5</v>
      </c>
      <c r="AP74">
        <v>7</v>
      </c>
      <c r="AQ74" s="99">
        <v>7</v>
      </c>
      <c r="AR74" s="105">
        <f t="shared" si="7"/>
        <v>100</v>
      </c>
      <c r="AS74" s="26">
        <v>7851</v>
      </c>
      <c r="AT74" s="26"/>
      <c r="AU74" s="191"/>
      <c r="AV74" s="26"/>
    </row>
    <row r="75" spans="1:48" x14ac:dyDescent="0.25">
      <c r="A75" t="s">
        <v>68</v>
      </c>
      <c r="B75" t="s">
        <v>68</v>
      </c>
      <c r="C75" s="20">
        <v>35</v>
      </c>
      <c r="D75">
        <v>52</v>
      </c>
      <c r="E75">
        <v>48</v>
      </c>
      <c r="F75">
        <v>34</v>
      </c>
      <c r="G75">
        <v>32</v>
      </c>
      <c r="H75">
        <v>35</v>
      </c>
      <c r="I75">
        <v>21</v>
      </c>
      <c r="J75">
        <v>32</v>
      </c>
      <c r="K75">
        <v>33</v>
      </c>
      <c r="L75">
        <v>29</v>
      </c>
      <c r="M75">
        <v>29</v>
      </c>
      <c r="N75">
        <v>36</v>
      </c>
      <c r="O75" s="49">
        <f t="shared" si="4"/>
        <v>24.137931034482758</v>
      </c>
      <c r="P75" s="20">
        <v>19</v>
      </c>
      <c r="Q75">
        <v>22</v>
      </c>
      <c r="R75">
        <v>24</v>
      </c>
      <c r="S75">
        <v>23</v>
      </c>
      <c r="T75">
        <v>21</v>
      </c>
      <c r="U75">
        <v>22</v>
      </c>
      <c r="V75">
        <v>16</v>
      </c>
      <c r="W75">
        <v>18</v>
      </c>
      <c r="X75">
        <v>20</v>
      </c>
      <c r="Y75">
        <v>17</v>
      </c>
      <c r="Z75">
        <v>17</v>
      </c>
      <c r="AA75">
        <v>19</v>
      </c>
      <c r="AB75" s="49">
        <f t="shared" si="5"/>
        <v>11.764705882352942</v>
      </c>
      <c r="AC75" s="20">
        <v>23</v>
      </c>
      <c r="AD75">
        <v>23</v>
      </c>
      <c r="AE75">
        <v>32</v>
      </c>
      <c r="AF75">
        <v>32</v>
      </c>
      <c r="AG75">
        <v>33</v>
      </c>
      <c r="AH75">
        <v>33</v>
      </c>
      <c r="AI75">
        <v>18</v>
      </c>
      <c r="AJ75">
        <v>12</v>
      </c>
      <c r="AK75">
        <v>21</v>
      </c>
      <c r="AL75">
        <v>21</v>
      </c>
      <c r="AM75">
        <v>18</v>
      </c>
      <c r="AN75">
        <v>17</v>
      </c>
      <c r="AO75" s="49">
        <f t="shared" si="6"/>
        <v>-5.5555555555555554</v>
      </c>
      <c r="AP75">
        <v>17</v>
      </c>
      <c r="AQ75" s="99">
        <v>16</v>
      </c>
      <c r="AR75" s="105">
        <f t="shared" si="7"/>
        <v>106.25</v>
      </c>
      <c r="AS75" s="26">
        <v>19645</v>
      </c>
      <c r="AT75" s="26"/>
      <c r="AU75" s="191"/>
      <c r="AV75" s="26"/>
    </row>
    <row r="76" spans="1:48" x14ac:dyDescent="0.25">
      <c r="A76" t="s">
        <v>68</v>
      </c>
      <c r="B76" t="s">
        <v>70</v>
      </c>
      <c r="C76" s="20">
        <v>125</v>
      </c>
      <c r="D76">
        <v>130</v>
      </c>
      <c r="E76">
        <v>130</v>
      </c>
      <c r="F76">
        <v>120</v>
      </c>
      <c r="G76">
        <v>120</v>
      </c>
      <c r="H76">
        <v>105</v>
      </c>
      <c r="I76">
        <v>100</v>
      </c>
      <c r="J76">
        <v>116</v>
      </c>
      <c r="K76">
        <v>110</v>
      </c>
      <c r="L76">
        <v>90</v>
      </c>
      <c r="M76">
        <v>85</v>
      </c>
      <c r="N76">
        <v>65</v>
      </c>
      <c r="O76" s="49">
        <f t="shared" si="4"/>
        <v>-23.529411764705884</v>
      </c>
      <c r="P76" s="20">
        <v>45</v>
      </c>
      <c r="Q76">
        <v>50</v>
      </c>
      <c r="R76">
        <v>50</v>
      </c>
      <c r="S76">
        <v>60</v>
      </c>
      <c r="T76">
        <v>68</v>
      </c>
      <c r="U76">
        <v>70</v>
      </c>
      <c r="V76">
        <v>62</v>
      </c>
      <c r="W76">
        <v>60</v>
      </c>
      <c r="X76">
        <v>50</v>
      </c>
      <c r="Y76">
        <v>50</v>
      </c>
      <c r="Z76">
        <v>50</v>
      </c>
      <c r="AA76">
        <v>35</v>
      </c>
      <c r="AB76" s="49">
        <f t="shared" si="5"/>
        <v>-30</v>
      </c>
      <c r="AC76" s="20">
        <v>51</v>
      </c>
      <c r="AD76">
        <v>50</v>
      </c>
      <c r="AE76">
        <v>70</v>
      </c>
      <c r="AF76">
        <v>70</v>
      </c>
      <c r="AG76">
        <v>74</v>
      </c>
      <c r="AH76">
        <v>74</v>
      </c>
      <c r="AI76">
        <v>73</v>
      </c>
      <c r="AJ76">
        <v>43</v>
      </c>
      <c r="AK76">
        <v>54</v>
      </c>
      <c r="AL76">
        <v>51</v>
      </c>
      <c r="AM76">
        <v>53</v>
      </c>
      <c r="AN76">
        <v>38</v>
      </c>
      <c r="AO76" s="49">
        <f t="shared" si="6"/>
        <v>-28.30188679245283</v>
      </c>
      <c r="AP76">
        <v>38</v>
      </c>
      <c r="AQ76" s="99">
        <v>35</v>
      </c>
      <c r="AR76" s="105">
        <f t="shared" si="7"/>
        <v>108.57142857142857</v>
      </c>
      <c r="AS76" s="26">
        <v>43060</v>
      </c>
      <c r="AT76" s="26"/>
      <c r="AU76" s="191"/>
      <c r="AV76" s="26"/>
    </row>
    <row r="77" spans="1:48" x14ac:dyDescent="0.25">
      <c r="A77" t="s">
        <v>68</v>
      </c>
      <c r="B77" t="s">
        <v>71</v>
      </c>
      <c r="C77" s="20">
        <v>19</v>
      </c>
      <c r="D77">
        <v>23</v>
      </c>
      <c r="E77">
        <v>25</v>
      </c>
      <c r="F77">
        <v>26</v>
      </c>
      <c r="G77">
        <v>24</v>
      </c>
      <c r="H77">
        <v>27</v>
      </c>
      <c r="I77">
        <v>22</v>
      </c>
      <c r="J77">
        <v>25</v>
      </c>
      <c r="K77">
        <v>28</v>
      </c>
      <c r="L77">
        <v>30</v>
      </c>
      <c r="M77">
        <v>30</v>
      </c>
      <c r="N77">
        <v>28</v>
      </c>
      <c r="O77" s="49">
        <f t="shared" si="4"/>
        <v>-6.666666666666667</v>
      </c>
      <c r="P77" s="20">
        <v>8</v>
      </c>
      <c r="Q77">
        <v>8</v>
      </c>
      <c r="R77">
        <v>10</v>
      </c>
      <c r="S77">
        <v>12</v>
      </c>
      <c r="T77">
        <v>10</v>
      </c>
      <c r="U77">
        <v>12</v>
      </c>
      <c r="V77">
        <v>10</v>
      </c>
      <c r="W77">
        <v>12</v>
      </c>
      <c r="X77">
        <v>13</v>
      </c>
      <c r="Y77">
        <v>13</v>
      </c>
      <c r="Z77">
        <v>13</v>
      </c>
      <c r="AA77">
        <v>12</v>
      </c>
      <c r="AB77" s="49">
        <f t="shared" si="5"/>
        <v>-7.6923076923076925</v>
      </c>
      <c r="AC77" s="20">
        <v>9</v>
      </c>
      <c r="AD77">
        <v>8</v>
      </c>
      <c r="AE77">
        <v>11</v>
      </c>
      <c r="AF77">
        <v>15</v>
      </c>
      <c r="AG77">
        <v>15</v>
      </c>
      <c r="AH77">
        <v>14</v>
      </c>
      <c r="AI77">
        <v>13</v>
      </c>
      <c r="AJ77">
        <v>9</v>
      </c>
      <c r="AK77">
        <v>12</v>
      </c>
      <c r="AL77">
        <v>14</v>
      </c>
      <c r="AM77">
        <v>14</v>
      </c>
      <c r="AN77">
        <v>12</v>
      </c>
      <c r="AO77" s="49">
        <f t="shared" si="6"/>
        <v>-14.285714285714286</v>
      </c>
      <c r="AP77">
        <v>12</v>
      </c>
      <c r="AQ77" s="99">
        <v>12</v>
      </c>
      <c r="AR77" s="105">
        <f t="shared" si="7"/>
        <v>100</v>
      </c>
      <c r="AS77" s="26">
        <v>11642</v>
      </c>
      <c r="AT77" s="26"/>
      <c r="AU77" s="191"/>
      <c r="AV77" s="26"/>
    </row>
    <row r="78" spans="1:48" x14ac:dyDescent="0.25">
      <c r="A78" t="s">
        <v>68</v>
      </c>
      <c r="B78" t="s">
        <v>72</v>
      </c>
      <c r="C78" s="20">
        <v>23</v>
      </c>
      <c r="D78">
        <v>21</v>
      </c>
      <c r="E78">
        <v>26</v>
      </c>
      <c r="F78">
        <v>21</v>
      </c>
      <c r="G78">
        <v>21</v>
      </c>
      <c r="H78">
        <v>19</v>
      </c>
      <c r="I78">
        <v>17</v>
      </c>
      <c r="J78">
        <v>20</v>
      </c>
      <c r="K78">
        <v>20</v>
      </c>
      <c r="L78">
        <v>21</v>
      </c>
      <c r="M78">
        <v>18</v>
      </c>
      <c r="N78">
        <v>12</v>
      </c>
      <c r="O78" s="49">
        <f t="shared" si="4"/>
        <v>-33.333333333333336</v>
      </c>
      <c r="P78" s="20">
        <v>9</v>
      </c>
      <c r="Q78">
        <v>9</v>
      </c>
      <c r="R78">
        <v>12</v>
      </c>
      <c r="S78">
        <v>12</v>
      </c>
      <c r="T78">
        <v>12</v>
      </c>
      <c r="U78">
        <v>12</v>
      </c>
      <c r="V78">
        <v>9</v>
      </c>
      <c r="W78">
        <v>9</v>
      </c>
      <c r="X78">
        <v>9</v>
      </c>
      <c r="Y78">
        <v>10</v>
      </c>
      <c r="Z78">
        <v>9</v>
      </c>
      <c r="AA78">
        <v>3</v>
      </c>
      <c r="AB78" s="49">
        <f t="shared" si="5"/>
        <v>-66.666666666666671</v>
      </c>
      <c r="AC78" s="20">
        <v>12</v>
      </c>
      <c r="AD78">
        <v>10</v>
      </c>
      <c r="AE78">
        <v>14</v>
      </c>
      <c r="AF78">
        <v>16</v>
      </c>
      <c r="AG78">
        <v>12</v>
      </c>
      <c r="AH78">
        <v>12</v>
      </c>
      <c r="AI78">
        <v>11</v>
      </c>
      <c r="AJ78">
        <v>5</v>
      </c>
      <c r="AK78">
        <v>10</v>
      </c>
      <c r="AL78">
        <v>9</v>
      </c>
      <c r="AM78">
        <v>7</v>
      </c>
      <c r="AN78">
        <v>4</v>
      </c>
      <c r="AO78" s="49">
        <f t="shared" si="6"/>
        <v>-42.857142857142854</v>
      </c>
      <c r="AP78">
        <v>4</v>
      </c>
      <c r="AQ78" s="99">
        <v>7</v>
      </c>
      <c r="AR78" s="105">
        <f t="shared" si="7"/>
        <v>57.142857142857146</v>
      </c>
      <c r="AS78" s="26">
        <v>13460</v>
      </c>
      <c r="AT78" s="26"/>
      <c r="AU78" s="191"/>
      <c r="AV78" s="26"/>
    </row>
    <row r="79" spans="1:48" x14ac:dyDescent="0.25">
      <c r="A79" t="s">
        <v>68</v>
      </c>
      <c r="B79" t="s">
        <v>73</v>
      </c>
      <c r="C79" s="20">
        <v>45</v>
      </c>
      <c r="D79">
        <v>45</v>
      </c>
      <c r="E79">
        <v>40</v>
      </c>
      <c r="F79">
        <v>35</v>
      </c>
      <c r="G79">
        <v>30</v>
      </c>
      <c r="H79">
        <v>25</v>
      </c>
      <c r="I79">
        <v>17</v>
      </c>
      <c r="J79">
        <v>18</v>
      </c>
      <c r="K79">
        <v>16</v>
      </c>
      <c r="L79">
        <v>31</v>
      </c>
      <c r="M79">
        <v>35</v>
      </c>
      <c r="N79">
        <v>33</v>
      </c>
      <c r="O79" s="49">
        <f t="shared" si="4"/>
        <v>-5.7142857142857144</v>
      </c>
      <c r="P79" s="20">
        <v>17</v>
      </c>
      <c r="Q79">
        <v>17</v>
      </c>
      <c r="R79">
        <v>17</v>
      </c>
      <c r="S79">
        <v>17</v>
      </c>
      <c r="T79">
        <v>16</v>
      </c>
      <c r="U79">
        <v>13</v>
      </c>
      <c r="V79">
        <v>8</v>
      </c>
      <c r="W79">
        <v>10</v>
      </c>
      <c r="X79">
        <v>8</v>
      </c>
      <c r="Y79">
        <v>10</v>
      </c>
      <c r="Z79">
        <v>11</v>
      </c>
      <c r="AA79">
        <v>10</v>
      </c>
      <c r="AB79" s="49">
        <f t="shared" si="5"/>
        <v>-9.0909090909090917</v>
      </c>
      <c r="AC79" s="20">
        <v>17</v>
      </c>
      <c r="AD79">
        <v>19</v>
      </c>
      <c r="AE79">
        <v>23</v>
      </c>
      <c r="AF79">
        <v>28</v>
      </c>
      <c r="AG79">
        <v>26</v>
      </c>
      <c r="AH79">
        <v>20</v>
      </c>
      <c r="AI79">
        <v>14</v>
      </c>
      <c r="AJ79">
        <v>8</v>
      </c>
      <c r="AK79">
        <v>12</v>
      </c>
      <c r="AL79">
        <v>12</v>
      </c>
      <c r="AM79">
        <v>9</v>
      </c>
      <c r="AN79">
        <v>10</v>
      </c>
      <c r="AO79" s="49">
        <f t="shared" si="6"/>
        <v>11.111111111111111</v>
      </c>
      <c r="AP79">
        <v>10</v>
      </c>
      <c r="AQ79" s="99">
        <v>9</v>
      </c>
      <c r="AR79" s="105">
        <f t="shared" si="7"/>
        <v>111.11111111111111</v>
      </c>
      <c r="AS79" s="26">
        <v>17115</v>
      </c>
      <c r="AT79" s="26"/>
      <c r="AU79" s="191"/>
      <c r="AV79" s="26"/>
    </row>
    <row r="80" spans="1:48" x14ac:dyDescent="0.25">
      <c r="A80" t="s">
        <v>68</v>
      </c>
      <c r="B80" t="s">
        <v>74</v>
      </c>
      <c r="C80" s="20">
        <v>52</v>
      </c>
      <c r="D80">
        <v>67</v>
      </c>
      <c r="E80">
        <v>39</v>
      </c>
      <c r="F80">
        <v>35</v>
      </c>
      <c r="G80">
        <v>33</v>
      </c>
      <c r="H80">
        <v>26</v>
      </c>
      <c r="I80">
        <v>26</v>
      </c>
      <c r="J80">
        <v>35</v>
      </c>
      <c r="K80">
        <v>25</v>
      </c>
      <c r="L80">
        <v>33</v>
      </c>
      <c r="M80">
        <v>37</v>
      </c>
      <c r="N80">
        <v>30</v>
      </c>
      <c r="O80" s="49">
        <f t="shared" si="4"/>
        <v>-18.918918918918919</v>
      </c>
      <c r="P80" s="20">
        <v>22</v>
      </c>
      <c r="Q80">
        <v>25</v>
      </c>
      <c r="R80">
        <v>18</v>
      </c>
      <c r="S80">
        <v>18</v>
      </c>
      <c r="T80">
        <v>26</v>
      </c>
      <c r="U80">
        <v>20</v>
      </c>
      <c r="V80">
        <v>17</v>
      </c>
      <c r="W80">
        <v>19</v>
      </c>
      <c r="X80">
        <v>15</v>
      </c>
      <c r="Y80">
        <v>18</v>
      </c>
      <c r="Z80">
        <v>20</v>
      </c>
      <c r="AA80">
        <v>20</v>
      </c>
      <c r="AB80" s="49">
        <f t="shared" si="5"/>
        <v>0</v>
      </c>
      <c r="AC80" s="20">
        <v>26</v>
      </c>
      <c r="AD80">
        <v>24</v>
      </c>
      <c r="AE80">
        <v>28</v>
      </c>
      <c r="AF80">
        <v>32</v>
      </c>
      <c r="AG80">
        <v>34</v>
      </c>
      <c r="AH80">
        <v>32</v>
      </c>
      <c r="AI80">
        <v>25</v>
      </c>
      <c r="AJ80">
        <v>15</v>
      </c>
      <c r="AK80">
        <v>15</v>
      </c>
      <c r="AL80">
        <v>17</v>
      </c>
      <c r="AM80">
        <v>15</v>
      </c>
      <c r="AN80">
        <v>15</v>
      </c>
      <c r="AO80" s="49">
        <f t="shared" si="6"/>
        <v>0</v>
      </c>
      <c r="AP80">
        <v>15</v>
      </c>
      <c r="AQ80" s="99">
        <v>15</v>
      </c>
      <c r="AR80" s="105">
        <f t="shared" si="7"/>
        <v>100</v>
      </c>
      <c r="AS80" s="26">
        <v>21402</v>
      </c>
      <c r="AT80" s="26"/>
      <c r="AU80" s="191"/>
      <c r="AV80" s="26"/>
    </row>
    <row r="81" spans="1:48" x14ac:dyDescent="0.25">
      <c r="A81" t="s">
        <v>68</v>
      </c>
      <c r="B81" t="s">
        <v>75</v>
      </c>
      <c r="C81" s="20">
        <v>152</v>
      </c>
      <c r="D81">
        <v>152</v>
      </c>
      <c r="E81">
        <v>141</v>
      </c>
      <c r="F81">
        <v>150</v>
      </c>
      <c r="G81">
        <v>105</v>
      </c>
      <c r="H81">
        <v>110</v>
      </c>
      <c r="I81">
        <v>98</v>
      </c>
      <c r="J81">
        <v>86</v>
      </c>
      <c r="K81">
        <v>82</v>
      </c>
      <c r="L81">
        <v>76</v>
      </c>
      <c r="M81">
        <v>62</v>
      </c>
      <c r="N81">
        <v>60</v>
      </c>
      <c r="O81" s="49">
        <f t="shared" si="4"/>
        <v>-3.225806451612903</v>
      </c>
      <c r="P81" s="20">
        <v>51</v>
      </c>
      <c r="Q81">
        <v>62</v>
      </c>
      <c r="R81">
        <v>50</v>
      </c>
      <c r="S81">
        <v>55</v>
      </c>
      <c r="T81">
        <v>60</v>
      </c>
      <c r="U81">
        <v>60</v>
      </c>
      <c r="V81">
        <v>52</v>
      </c>
      <c r="W81">
        <v>40</v>
      </c>
      <c r="X81">
        <v>40</v>
      </c>
      <c r="Y81">
        <v>40</v>
      </c>
      <c r="Z81">
        <v>30</v>
      </c>
      <c r="AA81">
        <v>32</v>
      </c>
      <c r="AB81" s="49">
        <f t="shared" si="5"/>
        <v>6.666666666666667</v>
      </c>
      <c r="AC81" s="20">
        <v>56</v>
      </c>
      <c r="AD81">
        <v>54</v>
      </c>
      <c r="AE81">
        <v>63</v>
      </c>
      <c r="AF81">
        <v>70</v>
      </c>
      <c r="AG81">
        <v>62</v>
      </c>
      <c r="AH81">
        <v>68</v>
      </c>
      <c r="AI81">
        <v>68</v>
      </c>
      <c r="AJ81">
        <v>40</v>
      </c>
      <c r="AK81">
        <v>48</v>
      </c>
      <c r="AL81">
        <v>40</v>
      </c>
      <c r="AM81">
        <v>38</v>
      </c>
      <c r="AN81">
        <v>29</v>
      </c>
      <c r="AO81" s="49">
        <f t="shared" si="6"/>
        <v>-23.684210526315791</v>
      </c>
      <c r="AP81">
        <v>29</v>
      </c>
      <c r="AQ81" s="99">
        <v>32</v>
      </c>
      <c r="AR81" s="105">
        <f t="shared" si="7"/>
        <v>90.625</v>
      </c>
      <c r="AS81" s="26">
        <v>53560</v>
      </c>
      <c r="AT81" s="26"/>
      <c r="AU81" s="191"/>
      <c r="AV81" s="26"/>
    </row>
    <row r="82" spans="1:48" x14ac:dyDescent="0.25">
      <c r="A82" t="s">
        <v>68</v>
      </c>
      <c r="B82" t="s">
        <v>76</v>
      </c>
      <c r="C82" s="20">
        <v>8</v>
      </c>
      <c r="D82">
        <v>9</v>
      </c>
      <c r="E82">
        <v>9</v>
      </c>
      <c r="F82">
        <v>11</v>
      </c>
      <c r="G82">
        <v>12</v>
      </c>
      <c r="H82">
        <v>11</v>
      </c>
      <c r="I82">
        <v>13</v>
      </c>
      <c r="J82">
        <v>17</v>
      </c>
      <c r="K82">
        <v>13</v>
      </c>
      <c r="L82">
        <v>7</v>
      </c>
      <c r="M82">
        <v>13</v>
      </c>
      <c r="N82">
        <v>13</v>
      </c>
      <c r="O82" s="49">
        <f t="shared" si="4"/>
        <v>0</v>
      </c>
      <c r="P82" s="20">
        <v>5</v>
      </c>
      <c r="Q82">
        <v>3</v>
      </c>
      <c r="R82">
        <v>3</v>
      </c>
      <c r="S82">
        <v>3</v>
      </c>
      <c r="T82">
        <v>5</v>
      </c>
      <c r="U82">
        <v>5</v>
      </c>
      <c r="V82">
        <v>5</v>
      </c>
      <c r="W82">
        <v>5</v>
      </c>
      <c r="X82">
        <v>3</v>
      </c>
      <c r="Y82">
        <v>3</v>
      </c>
      <c r="Z82">
        <v>5</v>
      </c>
      <c r="AA82">
        <v>5</v>
      </c>
      <c r="AB82" s="49">
        <f t="shared" si="5"/>
        <v>0</v>
      </c>
      <c r="AC82" s="20">
        <v>3</v>
      </c>
      <c r="AD82">
        <v>3</v>
      </c>
      <c r="AE82">
        <v>1</v>
      </c>
      <c r="AF82">
        <v>3</v>
      </c>
      <c r="AG82">
        <v>2</v>
      </c>
      <c r="AH82">
        <v>5</v>
      </c>
      <c r="AI82">
        <v>0</v>
      </c>
      <c r="AJ82">
        <v>3</v>
      </c>
      <c r="AK82">
        <v>5</v>
      </c>
      <c r="AL82">
        <v>1</v>
      </c>
      <c r="AM82">
        <v>3</v>
      </c>
      <c r="AN82">
        <v>3</v>
      </c>
      <c r="AO82" s="49">
        <f t="shared" si="6"/>
        <v>0</v>
      </c>
      <c r="AP82">
        <v>3</v>
      </c>
      <c r="AQ82" s="99">
        <v>3</v>
      </c>
      <c r="AR82" s="105">
        <f t="shared" si="7"/>
        <v>100</v>
      </c>
      <c r="AS82" s="26">
        <v>8300</v>
      </c>
      <c r="AT82" s="26"/>
      <c r="AU82" s="191"/>
      <c r="AV82" s="26"/>
    </row>
    <row r="83" spans="1:48" x14ac:dyDescent="0.25">
      <c r="A83" t="s">
        <v>68</v>
      </c>
      <c r="B83" t="s">
        <v>77</v>
      </c>
      <c r="C83" s="20">
        <v>37</v>
      </c>
      <c r="D83">
        <v>34</v>
      </c>
      <c r="E83">
        <v>34</v>
      </c>
      <c r="F83">
        <v>26</v>
      </c>
      <c r="G83">
        <v>27</v>
      </c>
      <c r="H83">
        <v>27</v>
      </c>
      <c r="I83">
        <v>20</v>
      </c>
      <c r="J83">
        <v>30</v>
      </c>
      <c r="K83">
        <v>30</v>
      </c>
      <c r="L83">
        <v>20</v>
      </c>
      <c r="M83">
        <v>20</v>
      </c>
      <c r="N83">
        <v>38</v>
      </c>
      <c r="O83" s="49">
        <f t="shared" si="4"/>
        <v>90</v>
      </c>
      <c r="P83" s="20">
        <v>14</v>
      </c>
      <c r="Q83">
        <v>12</v>
      </c>
      <c r="R83">
        <v>12</v>
      </c>
      <c r="S83">
        <v>10</v>
      </c>
      <c r="T83">
        <v>10</v>
      </c>
      <c r="U83">
        <v>10</v>
      </c>
      <c r="V83">
        <v>9</v>
      </c>
      <c r="W83">
        <v>12</v>
      </c>
      <c r="X83">
        <v>12</v>
      </c>
      <c r="Y83">
        <v>10</v>
      </c>
      <c r="Z83">
        <v>9</v>
      </c>
      <c r="AA83">
        <v>14</v>
      </c>
      <c r="AB83" s="49">
        <f t="shared" si="5"/>
        <v>55.555555555555557</v>
      </c>
      <c r="AC83" s="20">
        <v>13</v>
      </c>
      <c r="AD83">
        <v>16</v>
      </c>
      <c r="AE83">
        <v>14</v>
      </c>
      <c r="AF83">
        <v>26</v>
      </c>
      <c r="AG83">
        <v>18</v>
      </c>
      <c r="AH83">
        <v>14</v>
      </c>
      <c r="AI83">
        <v>9</v>
      </c>
      <c r="AJ83">
        <v>6</v>
      </c>
      <c r="AK83">
        <v>10</v>
      </c>
      <c r="AL83">
        <v>12</v>
      </c>
      <c r="AM83">
        <v>12</v>
      </c>
      <c r="AN83">
        <v>9</v>
      </c>
      <c r="AO83" s="49">
        <f t="shared" si="6"/>
        <v>-25</v>
      </c>
      <c r="AP83">
        <v>9</v>
      </c>
      <c r="AQ83" s="99">
        <v>8</v>
      </c>
      <c r="AR83" s="105">
        <f t="shared" si="7"/>
        <v>112.5</v>
      </c>
      <c r="AS83" s="26">
        <v>11805</v>
      </c>
      <c r="AT83" s="26"/>
      <c r="AU83" s="191"/>
      <c r="AV83" s="26"/>
    </row>
    <row r="84" spans="1:48" x14ac:dyDescent="0.25">
      <c r="A84" t="s">
        <v>68</v>
      </c>
      <c r="B84" t="s">
        <v>78</v>
      </c>
      <c r="C84" s="20">
        <v>60</v>
      </c>
      <c r="D84">
        <v>62</v>
      </c>
      <c r="E84">
        <v>58</v>
      </c>
      <c r="F84">
        <v>62</v>
      </c>
      <c r="G84">
        <v>55</v>
      </c>
      <c r="H84">
        <v>55</v>
      </c>
      <c r="I84">
        <v>45</v>
      </c>
      <c r="J84">
        <v>45</v>
      </c>
      <c r="K84">
        <v>52</v>
      </c>
      <c r="L84">
        <v>56</v>
      </c>
      <c r="M84">
        <v>53</v>
      </c>
      <c r="N84">
        <v>55</v>
      </c>
      <c r="O84" s="49">
        <f t="shared" si="4"/>
        <v>3.7735849056603774</v>
      </c>
      <c r="P84" s="20">
        <v>28</v>
      </c>
      <c r="Q84">
        <v>30</v>
      </c>
      <c r="R84">
        <v>33</v>
      </c>
      <c r="S84">
        <v>35</v>
      </c>
      <c r="T84">
        <v>37</v>
      </c>
      <c r="U84">
        <v>38</v>
      </c>
      <c r="V84">
        <v>31</v>
      </c>
      <c r="W84">
        <v>29</v>
      </c>
      <c r="X84">
        <v>33</v>
      </c>
      <c r="Y84">
        <v>33</v>
      </c>
      <c r="Z84">
        <v>24</v>
      </c>
      <c r="AA84">
        <v>26</v>
      </c>
      <c r="AB84" s="49">
        <f t="shared" si="5"/>
        <v>8.3333333333333339</v>
      </c>
      <c r="AC84" s="20">
        <v>33</v>
      </c>
      <c r="AD84">
        <v>33</v>
      </c>
      <c r="AE84">
        <v>37</v>
      </c>
      <c r="AF84">
        <v>48</v>
      </c>
      <c r="AG84">
        <v>50</v>
      </c>
      <c r="AH84">
        <v>47</v>
      </c>
      <c r="AI84">
        <v>37</v>
      </c>
      <c r="AJ84">
        <v>23</v>
      </c>
      <c r="AK84">
        <v>31</v>
      </c>
      <c r="AL84">
        <v>33</v>
      </c>
      <c r="AM84">
        <v>31</v>
      </c>
      <c r="AN84">
        <v>22</v>
      </c>
      <c r="AO84" s="49">
        <f t="shared" si="6"/>
        <v>-29.032258064516128</v>
      </c>
      <c r="AP84">
        <v>22</v>
      </c>
      <c r="AQ84" s="99">
        <v>19</v>
      </c>
      <c r="AR84" s="105">
        <f t="shared" si="7"/>
        <v>115.78947368421052</v>
      </c>
      <c r="AS84" s="26">
        <v>20019</v>
      </c>
      <c r="AT84" s="26"/>
      <c r="AU84" s="191"/>
      <c r="AV84" s="26"/>
    </row>
    <row r="85" spans="1:48" x14ac:dyDescent="0.25">
      <c r="A85" t="s">
        <v>68</v>
      </c>
      <c r="B85" t="s">
        <v>79</v>
      </c>
      <c r="C85" s="20">
        <v>14</v>
      </c>
      <c r="D85">
        <v>22</v>
      </c>
      <c r="E85">
        <v>18</v>
      </c>
      <c r="F85">
        <v>14</v>
      </c>
      <c r="G85">
        <v>21</v>
      </c>
      <c r="H85">
        <v>15</v>
      </c>
      <c r="I85">
        <v>11</v>
      </c>
      <c r="J85">
        <v>10</v>
      </c>
      <c r="K85">
        <v>15</v>
      </c>
      <c r="L85">
        <v>16</v>
      </c>
      <c r="M85">
        <v>15</v>
      </c>
      <c r="N85">
        <v>13</v>
      </c>
      <c r="O85" s="49">
        <f t="shared" si="4"/>
        <v>-13.333333333333334</v>
      </c>
      <c r="P85" s="20">
        <v>7</v>
      </c>
      <c r="Q85">
        <v>9</v>
      </c>
      <c r="R85">
        <v>9</v>
      </c>
      <c r="S85">
        <v>9</v>
      </c>
      <c r="T85">
        <v>12</v>
      </c>
      <c r="U85">
        <v>9</v>
      </c>
      <c r="V85">
        <v>8</v>
      </c>
      <c r="W85">
        <v>7</v>
      </c>
      <c r="X85">
        <v>9</v>
      </c>
      <c r="Y85">
        <v>9</v>
      </c>
      <c r="Z85">
        <v>9</v>
      </c>
      <c r="AA85">
        <v>9</v>
      </c>
      <c r="AB85" s="49">
        <f t="shared" si="5"/>
        <v>0</v>
      </c>
      <c r="AC85" s="20">
        <v>6</v>
      </c>
      <c r="AD85">
        <v>9</v>
      </c>
      <c r="AE85">
        <v>13</v>
      </c>
      <c r="AF85">
        <v>16</v>
      </c>
      <c r="AG85">
        <v>13</v>
      </c>
      <c r="AH85">
        <v>11</v>
      </c>
      <c r="AI85">
        <v>7</v>
      </c>
      <c r="AJ85">
        <v>7</v>
      </c>
      <c r="AK85">
        <v>9</v>
      </c>
      <c r="AL85">
        <v>8</v>
      </c>
      <c r="AM85">
        <v>7</v>
      </c>
      <c r="AN85">
        <v>7</v>
      </c>
      <c r="AO85" s="49">
        <f t="shared" si="6"/>
        <v>0</v>
      </c>
      <c r="AP85">
        <v>7</v>
      </c>
      <c r="AQ85" s="99">
        <v>7</v>
      </c>
      <c r="AR85" s="105">
        <f t="shared" si="7"/>
        <v>100</v>
      </c>
      <c r="AS85" s="26">
        <v>11158</v>
      </c>
      <c r="AT85" s="26"/>
      <c r="AU85" s="191"/>
      <c r="AV85" s="26"/>
    </row>
    <row r="86" spans="1:48" s="60" customFormat="1" x14ac:dyDescent="0.25">
      <c r="A86" s="60" t="s">
        <v>356</v>
      </c>
      <c r="B86" s="60" t="s">
        <v>355</v>
      </c>
      <c r="C86" s="59">
        <v>609</v>
      </c>
      <c r="D86" s="60">
        <v>657</v>
      </c>
      <c r="E86" s="60">
        <v>603</v>
      </c>
      <c r="F86" s="60">
        <v>566</v>
      </c>
      <c r="G86" s="60">
        <v>513</v>
      </c>
      <c r="H86" s="60">
        <v>480</v>
      </c>
      <c r="I86" s="60">
        <v>414</v>
      </c>
      <c r="J86" s="60">
        <v>460</v>
      </c>
      <c r="K86" s="60">
        <v>445</v>
      </c>
      <c r="L86" s="60">
        <v>431</v>
      </c>
      <c r="M86" s="60">
        <v>415</v>
      </c>
      <c r="N86" s="60">
        <v>400</v>
      </c>
      <c r="O86" s="49">
        <f t="shared" si="4"/>
        <v>-3.6144578313253013</v>
      </c>
      <c r="P86" s="59">
        <v>237</v>
      </c>
      <c r="Q86" s="60">
        <v>259</v>
      </c>
      <c r="R86" s="60">
        <v>250</v>
      </c>
      <c r="S86" s="60">
        <v>266</v>
      </c>
      <c r="T86" s="60">
        <v>289</v>
      </c>
      <c r="U86" s="60">
        <v>283</v>
      </c>
      <c r="V86" s="60">
        <v>239</v>
      </c>
      <c r="W86" s="60">
        <v>233</v>
      </c>
      <c r="X86" s="60">
        <v>224</v>
      </c>
      <c r="Y86" s="60">
        <v>225</v>
      </c>
      <c r="Z86" s="60">
        <v>206</v>
      </c>
      <c r="AA86" s="60">
        <v>194</v>
      </c>
      <c r="AB86" s="49">
        <f t="shared" si="5"/>
        <v>-5.825242718446602</v>
      </c>
      <c r="AC86" s="59">
        <v>262</v>
      </c>
      <c r="AD86" s="60">
        <v>261</v>
      </c>
      <c r="AE86" s="60">
        <v>321</v>
      </c>
      <c r="AF86" s="60">
        <v>372</v>
      </c>
      <c r="AG86" s="60">
        <v>355</v>
      </c>
      <c r="AH86" s="60">
        <v>351</v>
      </c>
      <c r="AI86" s="60">
        <v>288</v>
      </c>
      <c r="AJ86" s="60">
        <v>177</v>
      </c>
      <c r="AK86" s="60">
        <v>236</v>
      </c>
      <c r="AL86" s="60">
        <v>228</v>
      </c>
      <c r="AM86" s="60">
        <v>215</v>
      </c>
      <c r="AN86" s="60">
        <v>173</v>
      </c>
      <c r="AO86" s="49">
        <f t="shared" si="6"/>
        <v>-19.534883720930232</v>
      </c>
      <c r="AP86" s="60">
        <v>173</v>
      </c>
      <c r="AQ86" s="138">
        <v>170</v>
      </c>
      <c r="AR86" s="119">
        <f t="shared" si="7"/>
        <v>101.76470588235294</v>
      </c>
      <c r="AS86" s="96">
        <v>239017</v>
      </c>
      <c r="AT86" s="96">
        <v>170</v>
      </c>
      <c r="AU86" s="192">
        <v>190</v>
      </c>
      <c r="AV86" s="96"/>
    </row>
    <row r="87" spans="1:48" x14ac:dyDescent="0.25">
      <c r="A87" t="s">
        <v>80</v>
      </c>
      <c r="B87" t="s">
        <v>81</v>
      </c>
      <c r="C87" s="20">
        <v>18</v>
      </c>
      <c r="D87">
        <v>18</v>
      </c>
      <c r="E87">
        <v>27</v>
      </c>
      <c r="F87">
        <v>32</v>
      </c>
      <c r="G87">
        <v>23</v>
      </c>
      <c r="H87">
        <v>32</v>
      </c>
      <c r="I87">
        <v>18</v>
      </c>
      <c r="J87">
        <v>16</v>
      </c>
      <c r="K87">
        <v>10</v>
      </c>
      <c r="L87">
        <v>14</v>
      </c>
      <c r="M87">
        <v>12</v>
      </c>
      <c r="N87">
        <v>6</v>
      </c>
      <c r="O87" s="49">
        <f t="shared" si="4"/>
        <v>-50</v>
      </c>
      <c r="P87" s="20">
        <v>9</v>
      </c>
      <c r="Q87">
        <v>8</v>
      </c>
      <c r="R87">
        <v>15</v>
      </c>
      <c r="S87">
        <v>25</v>
      </c>
      <c r="T87">
        <v>15</v>
      </c>
      <c r="U87">
        <v>15</v>
      </c>
      <c r="V87">
        <v>9</v>
      </c>
      <c r="W87">
        <v>8</v>
      </c>
      <c r="X87">
        <v>6</v>
      </c>
      <c r="Y87">
        <v>6</v>
      </c>
      <c r="Z87">
        <v>6</v>
      </c>
      <c r="AA87">
        <v>3</v>
      </c>
      <c r="AB87" s="49">
        <f t="shared" si="5"/>
        <v>-50</v>
      </c>
      <c r="AC87" s="20">
        <v>17</v>
      </c>
      <c r="AD87">
        <v>8</v>
      </c>
      <c r="AE87">
        <v>16</v>
      </c>
      <c r="AF87">
        <v>26</v>
      </c>
      <c r="AG87">
        <v>27</v>
      </c>
      <c r="AH87">
        <v>18</v>
      </c>
      <c r="AI87">
        <v>19</v>
      </c>
      <c r="AJ87">
        <v>8</v>
      </c>
      <c r="AK87">
        <v>11</v>
      </c>
      <c r="AL87">
        <v>7</v>
      </c>
      <c r="AM87">
        <v>7</v>
      </c>
      <c r="AN87">
        <v>6</v>
      </c>
      <c r="AO87" s="49">
        <f t="shared" si="6"/>
        <v>-14.285714285714286</v>
      </c>
      <c r="AP87">
        <v>6</v>
      </c>
      <c r="AQ87" s="99">
        <v>6</v>
      </c>
      <c r="AR87" s="105">
        <f t="shared" si="7"/>
        <v>100</v>
      </c>
      <c r="AS87" s="26">
        <v>10908</v>
      </c>
      <c r="AT87" s="26"/>
      <c r="AU87" s="191"/>
      <c r="AV87" s="26"/>
    </row>
    <row r="88" spans="1:48" x14ac:dyDescent="0.25">
      <c r="A88" t="s">
        <v>80</v>
      </c>
      <c r="B88" t="s">
        <v>82</v>
      </c>
      <c r="C88" s="20">
        <v>32</v>
      </c>
      <c r="D88">
        <v>34</v>
      </c>
      <c r="E88">
        <v>32</v>
      </c>
      <c r="F88">
        <v>28</v>
      </c>
      <c r="G88">
        <v>29</v>
      </c>
      <c r="H88">
        <v>26</v>
      </c>
      <c r="I88">
        <v>22</v>
      </c>
      <c r="J88">
        <v>22</v>
      </c>
      <c r="K88">
        <v>22</v>
      </c>
      <c r="L88">
        <v>15</v>
      </c>
      <c r="M88">
        <v>15</v>
      </c>
      <c r="N88">
        <v>15</v>
      </c>
      <c r="O88" s="49">
        <f t="shared" si="4"/>
        <v>0</v>
      </c>
      <c r="P88" s="20">
        <v>15</v>
      </c>
      <c r="Q88">
        <v>14</v>
      </c>
      <c r="R88">
        <v>15</v>
      </c>
      <c r="S88">
        <v>18</v>
      </c>
      <c r="T88">
        <v>18</v>
      </c>
      <c r="U88">
        <v>18</v>
      </c>
      <c r="V88">
        <v>18</v>
      </c>
      <c r="W88">
        <v>18</v>
      </c>
      <c r="X88">
        <v>18</v>
      </c>
      <c r="Y88">
        <v>11</v>
      </c>
      <c r="Z88">
        <v>11</v>
      </c>
      <c r="AA88">
        <v>11</v>
      </c>
      <c r="AB88" s="49">
        <f t="shared" si="5"/>
        <v>0</v>
      </c>
      <c r="AC88" s="20">
        <v>22</v>
      </c>
      <c r="AD88">
        <v>14</v>
      </c>
      <c r="AE88">
        <v>15</v>
      </c>
      <c r="AF88">
        <v>19</v>
      </c>
      <c r="AG88">
        <v>22</v>
      </c>
      <c r="AH88">
        <v>22</v>
      </c>
      <c r="AI88">
        <v>23</v>
      </c>
      <c r="AJ88">
        <v>17</v>
      </c>
      <c r="AK88">
        <v>18</v>
      </c>
      <c r="AL88">
        <v>11</v>
      </c>
      <c r="AM88">
        <v>9</v>
      </c>
      <c r="AN88">
        <v>10</v>
      </c>
      <c r="AO88" s="49">
        <f t="shared" si="6"/>
        <v>11.111111111111111</v>
      </c>
      <c r="AP88">
        <v>10</v>
      </c>
      <c r="AQ88" s="99">
        <v>11</v>
      </c>
      <c r="AR88" s="105">
        <f t="shared" si="7"/>
        <v>90.909090909090907</v>
      </c>
      <c r="AS88" s="26">
        <v>13900</v>
      </c>
      <c r="AT88" s="26"/>
      <c r="AU88" s="191"/>
      <c r="AV88" s="26"/>
    </row>
    <row r="89" spans="1:48" x14ac:dyDescent="0.25">
      <c r="A89" t="s">
        <v>80</v>
      </c>
      <c r="B89" t="s">
        <v>83</v>
      </c>
      <c r="C89" s="20">
        <v>32</v>
      </c>
      <c r="D89">
        <v>36</v>
      </c>
      <c r="E89">
        <v>32</v>
      </c>
      <c r="F89">
        <v>24</v>
      </c>
      <c r="G89">
        <v>18</v>
      </c>
      <c r="H89">
        <v>25</v>
      </c>
      <c r="I89">
        <v>23</v>
      </c>
      <c r="J89">
        <v>16</v>
      </c>
      <c r="K89">
        <v>21</v>
      </c>
      <c r="L89">
        <v>16</v>
      </c>
      <c r="M89">
        <v>18</v>
      </c>
      <c r="N89">
        <v>14</v>
      </c>
      <c r="O89" s="49">
        <f t="shared" si="4"/>
        <v>-22.222222222222221</v>
      </c>
      <c r="P89" s="20">
        <v>12</v>
      </c>
      <c r="Q89">
        <v>15</v>
      </c>
      <c r="R89">
        <v>15</v>
      </c>
      <c r="S89">
        <v>20</v>
      </c>
      <c r="T89">
        <v>15</v>
      </c>
      <c r="U89">
        <v>20</v>
      </c>
      <c r="V89">
        <v>15</v>
      </c>
      <c r="W89">
        <v>12</v>
      </c>
      <c r="X89">
        <v>12</v>
      </c>
      <c r="Y89">
        <v>10</v>
      </c>
      <c r="Z89">
        <v>12</v>
      </c>
      <c r="AA89">
        <v>8</v>
      </c>
      <c r="AB89" s="49">
        <f t="shared" si="5"/>
        <v>-33.333333333333336</v>
      </c>
      <c r="AC89" s="20">
        <v>26</v>
      </c>
      <c r="AD89">
        <v>13</v>
      </c>
      <c r="AE89">
        <v>22</v>
      </c>
      <c r="AF89">
        <v>29</v>
      </c>
      <c r="AG89">
        <v>23</v>
      </c>
      <c r="AH89">
        <v>20</v>
      </c>
      <c r="AI89">
        <v>20</v>
      </c>
      <c r="AJ89">
        <v>12</v>
      </c>
      <c r="AK89">
        <v>12</v>
      </c>
      <c r="AL89">
        <v>9</v>
      </c>
      <c r="AM89">
        <v>9</v>
      </c>
      <c r="AN89">
        <v>5</v>
      </c>
      <c r="AO89" s="49">
        <f t="shared" si="6"/>
        <v>-44.444444444444443</v>
      </c>
      <c r="AP89">
        <v>5</v>
      </c>
      <c r="AQ89" s="99">
        <v>12</v>
      </c>
      <c r="AR89" s="105">
        <f t="shared" si="7"/>
        <v>41.666666666666664</v>
      </c>
      <c r="AS89" s="26">
        <v>13520</v>
      </c>
      <c r="AT89" s="26"/>
      <c r="AU89" s="191"/>
      <c r="AV89" s="26"/>
    </row>
    <row r="90" spans="1:48" x14ac:dyDescent="0.25">
      <c r="A90" t="s">
        <v>80</v>
      </c>
      <c r="B90" t="s">
        <v>84</v>
      </c>
      <c r="C90" s="20">
        <v>15</v>
      </c>
      <c r="D90">
        <v>11</v>
      </c>
      <c r="E90">
        <v>11</v>
      </c>
      <c r="F90">
        <v>5</v>
      </c>
      <c r="G90">
        <v>15</v>
      </c>
      <c r="H90">
        <v>11</v>
      </c>
      <c r="I90">
        <v>11</v>
      </c>
      <c r="J90">
        <v>11</v>
      </c>
      <c r="K90">
        <v>11</v>
      </c>
      <c r="L90">
        <v>10</v>
      </c>
      <c r="M90">
        <v>10</v>
      </c>
      <c r="N90">
        <v>11</v>
      </c>
      <c r="O90" s="49">
        <f t="shared" si="4"/>
        <v>10</v>
      </c>
      <c r="P90" s="20">
        <v>8</v>
      </c>
      <c r="Q90">
        <v>7</v>
      </c>
      <c r="R90">
        <v>7</v>
      </c>
      <c r="S90">
        <v>5</v>
      </c>
      <c r="T90">
        <v>5</v>
      </c>
      <c r="U90">
        <v>5</v>
      </c>
      <c r="V90">
        <v>5</v>
      </c>
      <c r="W90">
        <v>5</v>
      </c>
      <c r="X90">
        <v>5</v>
      </c>
      <c r="Y90">
        <v>5</v>
      </c>
      <c r="Z90">
        <v>5</v>
      </c>
      <c r="AA90">
        <v>5</v>
      </c>
      <c r="AB90" s="49">
        <f t="shared" si="5"/>
        <v>0</v>
      </c>
      <c r="AC90" s="20">
        <v>13</v>
      </c>
      <c r="AD90">
        <v>12</v>
      </c>
      <c r="AE90">
        <v>7</v>
      </c>
      <c r="AF90">
        <v>9</v>
      </c>
      <c r="AG90">
        <v>7</v>
      </c>
      <c r="AH90">
        <v>9</v>
      </c>
      <c r="AI90">
        <v>8</v>
      </c>
      <c r="AJ90">
        <v>5</v>
      </c>
      <c r="AK90">
        <v>5</v>
      </c>
      <c r="AL90">
        <v>5</v>
      </c>
      <c r="AM90">
        <v>6</v>
      </c>
      <c r="AN90">
        <v>5</v>
      </c>
      <c r="AO90" s="49">
        <f t="shared" si="6"/>
        <v>-16.666666666666668</v>
      </c>
      <c r="AP90">
        <v>5</v>
      </c>
      <c r="AQ90" s="99">
        <v>5</v>
      </c>
      <c r="AR90" s="105">
        <f t="shared" si="7"/>
        <v>100</v>
      </c>
      <c r="AS90" s="26">
        <v>7217</v>
      </c>
      <c r="AT90" s="26"/>
      <c r="AU90" s="191"/>
      <c r="AV90" s="26"/>
    </row>
    <row r="91" spans="1:48" x14ac:dyDescent="0.25">
      <c r="A91" t="s">
        <v>80</v>
      </c>
      <c r="B91" t="s">
        <v>85</v>
      </c>
      <c r="C91" s="20">
        <v>19</v>
      </c>
      <c r="D91">
        <v>24</v>
      </c>
      <c r="E91">
        <v>24</v>
      </c>
      <c r="F91">
        <v>15</v>
      </c>
      <c r="G91">
        <v>15</v>
      </c>
      <c r="H91">
        <v>15</v>
      </c>
      <c r="I91">
        <v>15</v>
      </c>
      <c r="J91">
        <v>15</v>
      </c>
      <c r="K91">
        <v>13</v>
      </c>
      <c r="L91">
        <v>14</v>
      </c>
      <c r="M91">
        <v>16</v>
      </c>
      <c r="N91">
        <v>12</v>
      </c>
      <c r="O91" s="49">
        <f t="shared" si="4"/>
        <v>-25</v>
      </c>
      <c r="P91" s="20">
        <v>10</v>
      </c>
      <c r="Q91">
        <v>10</v>
      </c>
      <c r="R91">
        <v>12</v>
      </c>
      <c r="S91">
        <v>10</v>
      </c>
      <c r="T91">
        <v>10</v>
      </c>
      <c r="U91">
        <v>10</v>
      </c>
      <c r="V91">
        <v>10</v>
      </c>
      <c r="W91">
        <v>10</v>
      </c>
      <c r="X91">
        <v>10</v>
      </c>
      <c r="Y91">
        <v>10</v>
      </c>
      <c r="Z91">
        <v>10</v>
      </c>
      <c r="AA91">
        <v>10</v>
      </c>
      <c r="AB91" s="49">
        <f t="shared" si="5"/>
        <v>0</v>
      </c>
      <c r="AC91" s="20">
        <v>12</v>
      </c>
      <c r="AD91">
        <v>11</v>
      </c>
      <c r="AE91">
        <v>16</v>
      </c>
      <c r="AF91">
        <v>23</v>
      </c>
      <c r="AG91">
        <v>21</v>
      </c>
      <c r="AH91">
        <v>24</v>
      </c>
      <c r="AI91">
        <v>20</v>
      </c>
      <c r="AJ91">
        <v>11</v>
      </c>
      <c r="AK91">
        <v>11</v>
      </c>
      <c r="AL91">
        <v>10</v>
      </c>
      <c r="AM91">
        <v>11</v>
      </c>
      <c r="AN91">
        <v>7</v>
      </c>
      <c r="AO91" s="49">
        <f t="shared" si="6"/>
        <v>-36.363636363636367</v>
      </c>
      <c r="AP91">
        <v>7</v>
      </c>
      <c r="AQ91" s="99">
        <v>10</v>
      </c>
      <c r="AR91" s="105">
        <f t="shared" si="7"/>
        <v>70</v>
      </c>
      <c r="AS91" s="26">
        <v>12100</v>
      </c>
      <c r="AT91" s="26"/>
      <c r="AU91" s="191"/>
      <c r="AV91" s="26"/>
    </row>
    <row r="92" spans="1:48" x14ac:dyDescent="0.25">
      <c r="A92" t="s">
        <v>80</v>
      </c>
      <c r="B92" t="s">
        <v>86</v>
      </c>
      <c r="C92" s="20">
        <v>42</v>
      </c>
      <c r="D92">
        <v>45</v>
      </c>
      <c r="E92">
        <v>46</v>
      </c>
      <c r="F92">
        <v>42</v>
      </c>
      <c r="G92">
        <v>48</v>
      </c>
      <c r="H92">
        <v>50</v>
      </c>
      <c r="I92">
        <v>30</v>
      </c>
      <c r="J92">
        <v>30</v>
      </c>
      <c r="K92">
        <v>30</v>
      </c>
      <c r="L92">
        <v>23</v>
      </c>
      <c r="M92">
        <v>20</v>
      </c>
      <c r="N92">
        <v>20</v>
      </c>
      <c r="O92" s="49">
        <f t="shared" si="4"/>
        <v>0</v>
      </c>
      <c r="P92" s="20">
        <v>18</v>
      </c>
      <c r="Q92">
        <v>18</v>
      </c>
      <c r="R92">
        <v>18</v>
      </c>
      <c r="S92">
        <v>18</v>
      </c>
      <c r="T92">
        <v>22</v>
      </c>
      <c r="U92">
        <v>22</v>
      </c>
      <c r="V92">
        <v>19</v>
      </c>
      <c r="W92">
        <v>18</v>
      </c>
      <c r="X92">
        <v>16</v>
      </c>
      <c r="Y92">
        <v>15</v>
      </c>
      <c r="Z92">
        <v>13</v>
      </c>
      <c r="AA92">
        <v>13</v>
      </c>
      <c r="AB92" s="49">
        <f t="shared" si="5"/>
        <v>0</v>
      </c>
      <c r="AC92" s="20">
        <v>22</v>
      </c>
      <c r="AD92">
        <v>18</v>
      </c>
      <c r="AE92">
        <v>18</v>
      </c>
      <c r="AF92">
        <v>26</v>
      </c>
      <c r="AG92">
        <v>22</v>
      </c>
      <c r="AH92">
        <v>23</v>
      </c>
      <c r="AI92">
        <v>23</v>
      </c>
      <c r="AJ92">
        <v>19</v>
      </c>
      <c r="AK92">
        <v>19</v>
      </c>
      <c r="AL92">
        <v>12</v>
      </c>
      <c r="AM92">
        <v>13</v>
      </c>
      <c r="AN92">
        <v>8</v>
      </c>
      <c r="AO92" s="49">
        <f t="shared" si="6"/>
        <v>-38.46153846153846</v>
      </c>
      <c r="AP92">
        <v>8</v>
      </c>
      <c r="AQ92" s="99">
        <v>13</v>
      </c>
      <c r="AR92" s="105">
        <f t="shared" si="7"/>
        <v>61.53846153846154</v>
      </c>
      <c r="AS92" s="26">
        <v>13316</v>
      </c>
      <c r="AT92" s="26"/>
      <c r="AU92" s="191"/>
      <c r="AV92" s="26"/>
    </row>
    <row r="93" spans="1:48" x14ac:dyDescent="0.25">
      <c r="A93" t="s">
        <v>80</v>
      </c>
      <c r="B93" t="s">
        <v>87</v>
      </c>
      <c r="C93" s="20">
        <v>28</v>
      </c>
      <c r="D93">
        <v>27</v>
      </c>
      <c r="E93">
        <v>40</v>
      </c>
      <c r="F93">
        <v>33</v>
      </c>
      <c r="G93">
        <v>30</v>
      </c>
      <c r="H93">
        <v>28</v>
      </c>
      <c r="I93">
        <v>22</v>
      </c>
      <c r="J93">
        <v>25</v>
      </c>
      <c r="K93">
        <v>26</v>
      </c>
      <c r="L93">
        <v>20</v>
      </c>
      <c r="M93">
        <v>15</v>
      </c>
      <c r="N93">
        <v>20</v>
      </c>
      <c r="O93" s="49">
        <f t="shared" si="4"/>
        <v>33.333333333333336</v>
      </c>
      <c r="P93" s="20">
        <v>18</v>
      </c>
      <c r="Q93">
        <v>16</v>
      </c>
      <c r="R93">
        <v>20</v>
      </c>
      <c r="S93">
        <v>20</v>
      </c>
      <c r="T93">
        <v>16</v>
      </c>
      <c r="U93">
        <v>18</v>
      </c>
      <c r="V93">
        <v>16</v>
      </c>
      <c r="W93">
        <v>18</v>
      </c>
      <c r="X93">
        <v>18</v>
      </c>
      <c r="Y93">
        <v>13</v>
      </c>
      <c r="Z93">
        <v>10</v>
      </c>
      <c r="AA93">
        <v>10</v>
      </c>
      <c r="AB93" s="49">
        <f t="shared" si="5"/>
        <v>0</v>
      </c>
      <c r="AC93" s="20">
        <v>22</v>
      </c>
      <c r="AD93">
        <v>11</v>
      </c>
      <c r="AE93">
        <v>20</v>
      </c>
      <c r="AF93">
        <v>28</v>
      </c>
      <c r="AG93">
        <v>25</v>
      </c>
      <c r="AH93">
        <v>25</v>
      </c>
      <c r="AI93">
        <v>22</v>
      </c>
      <c r="AJ93">
        <v>16</v>
      </c>
      <c r="AK93">
        <v>18</v>
      </c>
      <c r="AL93">
        <v>15</v>
      </c>
      <c r="AM93">
        <v>12</v>
      </c>
      <c r="AN93">
        <v>8</v>
      </c>
      <c r="AO93" s="49">
        <f t="shared" si="6"/>
        <v>-33.333333333333336</v>
      </c>
      <c r="AP93">
        <v>8</v>
      </c>
      <c r="AQ93" s="99">
        <v>10</v>
      </c>
      <c r="AR93" s="105">
        <f t="shared" si="7"/>
        <v>80</v>
      </c>
      <c r="AS93" s="26">
        <v>9880</v>
      </c>
      <c r="AT93" s="26"/>
      <c r="AU93" s="191"/>
      <c r="AV93" s="26"/>
    </row>
    <row r="94" spans="1:48" x14ac:dyDescent="0.25">
      <c r="A94" t="s">
        <v>80</v>
      </c>
      <c r="B94" t="s">
        <v>88</v>
      </c>
      <c r="C94" s="20">
        <v>20</v>
      </c>
      <c r="D94">
        <v>14</v>
      </c>
      <c r="E94">
        <v>12</v>
      </c>
      <c r="F94">
        <v>12</v>
      </c>
      <c r="G94">
        <v>12</v>
      </c>
      <c r="H94">
        <v>14</v>
      </c>
      <c r="I94">
        <v>11</v>
      </c>
      <c r="J94">
        <v>9</v>
      </c>
      <c r="K94">
        <v>10</v>
      </c>
      <c r="L94">
        <v>15</v>
      </c>
      <c r="M94">
        <v>13</v>
      </c>
      <c r="N94">
        <v>16</v>
      </c>
      <c r="O94" s="49">
        <f t="shared" si="4"/>
        <v>23.076923076923077</v>
      </c>
      <c r="P94" s="20">
        <v>12</v>
      </c>
      <c r="Q94">
        <v>10</v>
      </c>
      <c r="R94">
        <v>10</v>
      </c>
      <c r="S94">
        <v>11</v>
      </c>
      <c r="T94">
        <v>10</v>
      </c>
      <c r="U94">
        <v>12</v>
      </c>
      <c r="V94">
        <v>8</v>
      </c>
      <c r="W94">
        <v>8</v>
      </c>
      <c r="X94">
        <v>8</v>
      </c>
      <c r="Y94">
        <v>12</v>
      </c>
      <c r="Z94">
        <v>12</v>
      </c>
      <c r="AA94">
        <v>12</v>
      </c>
      <c r="AB94" s="49">
        <f t="shared" si="5"/>
        <v>0</v>
      </c>
      <c r="AC94" s="20">
        <v>15</v>
      </c>
      <c r="AD94">
        <v>11</v>
      </c>
      <c r="AE94">
        <v>12</v>
      </c>
      <c r="AF94">
        <v>15</v>
      </c>
      <c r="AG94">
        <v>15</v>
      </c>
      <c r="AH94">
        <v>19</v>
      </c>
      <c r="AI94">
        <v>16</v>
      </c>
      <c r="AJ94">
        <v>14</v>
      </c>
      <c r="AK94">
        <v>14</v>
      </c>
      <c r="AL94">
        <v>11</v>
      </c>
      <c r="AM94">
        <v>10</v>
      </c>
      <c r="AN94">
        <v>13</v>
      </c>
      <c r="AO94" s="49">
        <f t="shared" si="6"/>
        <v>30</v>
      </c>
      <c r="AP94">
        <v>13</v>
      </c>
      <c r="AQ94" s="99">
        <v>12</v>
      </c>
      <c r="AR94" s="105">
        <f t="shared" si="7"/>
        <v>108.33333333333333</v>
      </c>
      <c r="AS94" s="26">
        <v>13290</v>
      </c>
      <c r="AT94" s="26"/>
      <c r="AU94" s="191"/>
      <c r="AV94" s="26"/>
    </row>
    <row r="95" spans="1:48" x14ac:dyDescent="0.25">
      <c r="A95" t="s">
        <v>80</v>
      </c>
      <c r="B95" t="s">
        <v>89</v>
      </c>
      <c r="C95" s="20">
        <v>16</v>
      </c>
      <c r="D95">
        <v>18</v>
      </c>
      <c r="E95">
        <v>10</v>
      </c>
      <c r="F95">
        <v>10</v>
      </c>
      <c r="G95">
        <v>10</v>
      </c>
      <c r="H95">
        <v>9</v>
      </c>
      <c r="I95">
        <v>8</v>
      </c>
      <c r="J95">
        <v>8</v>
      </c>
      <c r="K95">
        <v>6</v>
      </c>
      <c r="L95">
        <v>6</v>
      </c>
      <c r="M95">
        <v>4</v>
      </c>
      <c r="N95">
        <v>9</v>
      </c>
      <c r="O95" s="49">
        <f t="shared" si="4"/>
        <v>125</v>
      </c>
      <c r="P95" s="20">
        <v>10</v>
      </c>
      <c r="Q95">
        <v>10</v>
      </c>
      <c r="R95">
        <v>6</v>
      </c>
      <c r="S95">
        <v>6</v>
      </c>
      <c r="T95">
        <v>6</v>
      </c>
      <c r="U95">
        <v>6</v>
      </c>
      <c r="V95">
        <v>6</v>
      </c>
      <c r="W95">
        <v>6</v>
      </c>
      <c r="X95">
        <v>5</v>
      </c>
      <c r="Y95">
        <v>6</v>
      </c>
      <c r="Z95">
        <v>5</v>
      </c>
      <c r="AA95">
        <v>3</v>
      </c>
      <c r="AB95" s="49">
        <f t="shared" si="5"/>
        <v>-40</v>
      </c>
      <c r="AC95" s="20">
        <v>10</v>
      </c>
      <c r="AD95">
        <v>8</v>
      </c>
      <c r="AE95">
        <v>13</v>
      </c>
      <c r="AF95">
        <v>13</v>
      </c>
      <c r="AG95">
        <v>10</v>
      </c>
      <c r="AH95">
        <v>10</v>
      </c>
      <c r="AI95">
        <v>10</v>
      </c>
      <c r="AJ95">
        <v>7</v>
      </c>
      <c r="AK95">
        <v>7</v>
      </c>
      <c r="AL95">
        <v>5</v>
      </c>
      <c r="AM95">
        <v>6</v>
      </c>
      <c r="AN95">
        <v>5</v>
      </c>
      <c r="AO95" s="49">
        <f t="shared" si="6"/>
        <v>-16.666666666666668</v>
      </c>
      <c r="AP95">
        <v>5</v>
      </c>
      <c r="AQ95" s="99">
        <v>5</v>
      </c>
      <c r="AR95" s="105">
        <f t="shared" si="7"/>
        <v>100</v>
      </c>
      <c r="AS95" s="26">
        <v>8610</v>
      </c>
      <c r="AT95" s="26"/>
      <c r="AU95" s="191"/>
      <c r="AV95" s="26"/>
    </row>
    <row r="96" spans="1:48" x14ac:dyDescent="0.25">
      <c r="A96" t="s">
        <v>80</v>
      </c>
      <c r="B96" t="s">
        <v>90</v>
      </c>
      <c r="C96" s="20">
        <v>40</v>
      </c>
      <c r="D96">
        <v>42</v>
      </c>
      <c r="E96">
        <v>43</v>
      </c>
      <c r="F96">
        <v>43</v>
      </c>
      <c r="G96">
        <v>44</v>
      </c>
      <c r="H96">
        <v>40</v>
      </c>
      <c r="I96">
        <v>37</v>
      </c>
      <c r="J96">
        <v>35</v>
      </c>
      <c r="K96">
        <v>34</v>
      </c>
      <c r="L96">
        <v>32</v>
      </c>
      <c r="M96">
        <v>26</v>
      </c>
      <c r="N96">
        <v>25</v>
      </c>
      <c r="O96" s="49">
        <f t="shared" si="4"/>
        <v>-3.8461538461538463</v>
      </c>
      <c r="P96" s="20">
        <v>18</v>
      </c>
      <c r="Q96">
        <v>17</v>
      </c>
      <c r="R96">
        <v>18</v>
      </c>
      <c r="S96">
        <v>21</v>
      </c>
      <c r="T96">
        <v>22</v>
      </c>
      <c r="U96">
        <v>20</v>
      </c>
      <c r="V96">
        <v>18</v>
      </c>
      <c r="W96">
        <v>17</v>
      </c>
      <c r="X96">
        <v>18</v>
      </c>
      <c r="Y96">
        <v>17</v>
      </c>
      <c r="Z96">
        <v>15</v>
      </c>
      <c r="AA96">
        <v>15</v>
      </c>
      <c r="AB96" s="49">
        <f t="shared" si="5"/>
        <v>0</v>
      </c>
      <c r="AC96" s="20">
        <v>19</v>
      </c>
      <c r="AD96">
        <v>18</v>
      </c>
      <c r="AE96">
        <v>20</v>
      </c>
      <c r="AF96">
        <v>24</v>
      </c>
      <c r="AG96">
        <v>24</v>
      </c>
      <c r="AH96">
        <v>24</v>
      </c>
      <c r="AI96">
        <v>23</v>
      </c>
      <c r="AJ96">
        <v>18</v>
      </c>
      <c r="AK96">
        <v>21</v>
      </c>
      <c r="AL96">
        <v>18</v>
      </c>
      <c r="AM96">
        <v>17</v>
      </c>
      <c r="AN96">
        <v>15</v>
      </c>
      <c r="AO96" s="49">
        <f t="shared" si="6"/>
        <v>-11.764705882352942</v>
      </c>
      <c r="AP96">
        <v>15</v>
      </c>
      <c r="AQ96" s="99">
        <v>15</v>
      </c>
      <c r="AR96" s="105">
        <f t="shared" si="7"/>
        <v>100</v>
      </c>
      <c r="AS96" s="26">
        <v>14810</v>
      </c>
      <c r="AT96" s="26"/>
      <c r="AU96" s="191"/>
      <c r="AV96" s="26"/>
    </row>
    <row r="97" spans="1:48" x14ac:dyDescent="0.25">
      <c r="A97" t="s">
        <v>80</v>
      </c>
      <c r="B97" t="s">
        <v>91</v>
      </c>
      <c r="C97" s="20">
        <v>16</v>
      </c>
      <c r="D97">
        <v>17</v>
      </c>
      <c r="E97">
        <v>16</v>
      </c>
      <c r="F97">
        <v>15</v>
      </c>
      <c r="G97">
        <v>15</v>
      </c>
      <c r="H97">
        <v>15</v>
      </c>
      <c r="I97">
        <v>14</v>
      </c>
      <c r="J97">
        <v>10</v>
      </c>
      <c r="K97">
        <v>8</v>
      </c>
      <c r="L97">
        <v>7</v>
      </c>
      <c r="M97">
        <v>8</v>
      </c>
      <c r="N97">
        <v>8</v>
      </c>
      <c r="O97" s="49">
        <f t="shared" si="4"/>
        <v>0</v>
      </c>
      <c r="P97" s="20">
        <v>8</v>
      </c>
      <c r="Q97">
        <v>7</v>
      </c>
      <c r="R97">
        <v>7</v>
      </c>
      <c r="S97">
        <v>7</v>
      </c>
      <c r="T97">
        <v>10</v>
      </c>
      <c r="U97">
        <v>10</v>
      </c>
      <c r="V97">
        <v>10</v>
      </c>
      <c r="W97">
        <v>10</v>
      </c>
      <c r="X97">
        <v>7</v>
      </c>
      <c r="Y97">
        <v>6</v>
      </c>
      <c r="Z97">
        <v>6</v>
      </c>
      <c r="AA97">
        <v>7</v>
      </c>
      <c r="AB97" s="49">
        <f t="shared" si="5"/>
        <v>16.666666666666668</v>
      </c>
      <c r="AC97" s="20">
        <v>9</v>
      </c>
      <c r="AD97">
        <v>7</v>
      </c>
      <c r="AE97">
        <v>7</v>
      </c>
      <c r="AF97">
        <v>10</v>
      </c>
      <c r="AG97">
        <v>11</v>
      </c>
      <c r="AH97">
        <v>11</v>
      </c>
      <c r="AI97">
        <v>11</v>
      </c>
      <c r="AJ97">
        <v>8</v>
      </c>
      <c r="AK97">
        <v>7</v>
      </c>
      <c r="AL97">
        <v>6</v>
      </c>
      <c r="AM97">
        <v>8</v>
      </c>
      <c r="AN97">
        <v>5</v>
      </c>
      <c r="AO97" s="49">
        <f t="shared" si="6"/>
        <v>-37.5</v>
      </c>
      <c r="AP97">
        <v>5</v>
      </c>
      <c r="AQ97" s="99">
        <v>6</v>
      </c>
      <c r="AR97" s="105">
        <f t="shared" si="7"/>
        <v>83.333333333333329</v>
      </c>
      <c r="AS97" s="26">
        <v>6470</v>
      </c>
      <c r="AT97" s="26"/>
      <c r="AU97" s="191"/>
      <c r="AV97" s="26"/>
    </row>
    <row r="98" spans="1:48" x14ac:dyDescent="0.25">
      <c r="A98" t="s">
        <v>80</v>
      </c>
      <c r="B98" t="s">
        <v>92</v>
      </c>
      <c r="C98" s="20">
        <v>32</v>
      </c>
      <c r="D98">
        <v>30</v>
      </c>
      <c r="E98">
        <v>28</v>
      </c>
      <c r="F98">
        <v>25</v>
      </c>
      <c r="G98">
        <v>22</v>
      </c>
      <c r="H98">
        <v>22</v>
      </c>
      <c r="I98">
        <v>18</v>
      </c>
      <c r="J98">
        <v>16</v>
      </c>
      <c r="K98">
        <v>20</v>
      </c>
      <c r="L98">
        <v>20</v>
      </c>
      <c r="M98">
        <v>20</v>
      </c>
      <c r="N98">
        <v>20</v>
      </c>
      <c r="O98" s="49">
        <f t="shared" si="4"/>
        <v>0</v>
      </c>
      <c r="P98" s="20">
        <v>16</v>
      </c>
      <c r="Q98">
        <v>15</v>
      </c>
      <c r="R98">
        <v>15</v>
      </c>
      <c r="S98">
        <v>13</v>
      </c>
      <c r="T98">
        <v>12</v>
      </c>
      <c r="U98">
        <v>12</v>
      </c>
      <c r="V98">
        <v>10</v>
      </c>
      <c r="W98">
        <v>8</v>
      </c>
      <c r="X98">
        <v>10</v>
      </c>
      <c r="Y98">
        <v>10</v>
      </c>
      <c r="Z98">
        <v>10</v>
      </c>
      <c r="AA98">
        <v>10</v>
      </c>
      <c r="AB98" s="49">
        <f t="shared" si="5"/>
        <v>0</v>
      </c>
      <c r="AC98" s="20">
        <v>18</v>
      </c>
      <c r="AD98">
        <v>12</v>
      </c>
      <c r="AE98">
        <v>18</v>
      </c>
      <c r="AF98">
        <v>20</v>
      </c>
      <c r="AG98">
        <v>18</v>
      </c>
      <c r="AH98">
        <v>20</v>
      </c>
      <c r="AI98">
        <v>22</v>
      </c>
      <c r="AJ98">
        <v>17</v>
      </c>
      <c r="AK98">
        <v>20</v>
      </c>
      <c r="AL98">
        <v>10</v>
      </c>
      <c r="AM98">
        <v>11</v>
      </c>
      <c r="AN98">
        <v>10</v>
      </c>
      <c r="AO98" s="49">
        <f t="shared" si="6"/>
        <v>-9.0909090909090917</v>
      </c>
      <c r="AP98">
        <v>10</v>
      </c>
      <c r="AQ98" s="99">
        <v>10</v>
      </c>
      <c r="AR98" s="105">
        <f t="shared" si="7"/>
        <v>100</v>
      </c>
      <c r="AS98" s="26">
        <v>25186</v>
      </c>
      <c r="AT98" s="26"/>
      <c r="AU98" s="191"/>
      <c r="AV98" s="26"/>
    </row>
    <row r="99" spans="1:48" x14ac:dyDescent="0.25">
      <c r="A99" t="s">
        <v>80</v>
      </c>
      <c r="B99" t="s">
        <v>93</v>
      </c>
      <c r="C99" s="20">
        <v>25</v>
      </c>
      <c r="D99">
        <v>38</v>
      </c>
      <c r="E99">
        <v>32</v>
      </c>
      <c r="F99">
        <v>40</v>
      </c>
      <c r="G99">
        <v>35</v>
      </c>
      <c r="H99">
        <v>28</v>
      </c>
      <c r="I99">
        <v>22</v>
      </c>
      <c r="J99">
        <v>18</v>
      </c>
      <c r="K99">
        <v>20</v>
      </c>
      <c r="L99">
        <v>22</v>
      </c>
      <c r="M99">
        <v>25</v>
      </c>
      <c r="N99">
        <v>27</v>
      </c>
      <c r="O99" s="49">
        <f t="shared" si="4"/>
        <v>8</v>
      </c>
      <c r="P99" s="20">
        <v>12</v>
      </c>
      <c r="Q99">
        <v>15</v>
      </c>
      <c r="R99">
        <v>13</v>
      </c>
      <c r="S99">
        <v>18</v>
      </c>
      <c r="T99">
        <v>15</v>
      </c>
      <c r="U99">
        <v>14</v>
      </c>
      <c r="V99">
        <v>12</v>
      </c>
      <c r="W99">
        <v>11</v>
      </c>
      <c r="X99">
        <v>11</v>
      </c>
      <c r="Y99">
        <v>11</v>
      </c>
      <c r="Z99">
        <v>10</v>
      </c>
      <c r="AA99">
        <v>10</v>
      </c>
      <c r="AB99" s="49">
        <f t="shared" si="5"/>
        <v>0</v>
      </c>
      <c r="AC99" s="20">
        <v>16</v>
      </c>
      <c r="AD99">
        <v>11</v>
      </c>
      <c r="AE99">
        <v>17</v>
      </c>
      <c r="AF99">
        <v>18</v>
      </c>
      <c r="AG99">
        <v>20</v>
      </c>
      <c r="AH99">
        <v>22</v>
      </c>
      <c r="AI99">
        <v>19</v>
      </c>
      <c r="AJ99">
        <v>11</v>
      </c>
      <c r="AK99">
        <v>11</v>
      </c>
      <c r="AL99">
        <v>11</v>
      </c>
      <c r="AM99">
        <v>11</v>
      </c>
      <c r="AN99">
        <v>9</v>
      </c>
      <c r="AO99" s="49">
        <f t="shared" si="6"/>
        <v>-18.181818181818183</v>
      </c>
      <c r="AP99">
        <v>9</v>
      </c>
      <c r="AQ99" s="99">
        <v>10</v>
      </c>
      <c r="AR99" s="105">
        <f t="shared" si="7"/>
        <v>90</v>
      </c>
      <c r="AS99" s="26">
        <v>17700</v>
      </c>
      <c r="AT99" s="26"/>
      <c r="AU99" s="191"/>
      <c r="AV99" s="26"/>
    </row>
    <row r="100" spans="1:48" x14ac:dyDescent="0.25">
      <c r="A100" t="s">
        <v>80</v>
      </c>
      <c r="B100" t="s">
        <v>94</v>
      </c>
      <c r="C100" s="20">
        <v>46</v>
      </c>
      <c r="D100">
        <v>56</v>
      </c>
      <c r="E100">
        <v>42</v>
      </c>
      <c r="F100">
        <v>37</v>
      </c>
      <c r="G100">
        <v>45</v>
      </c>
      <c r="H100">
        <v>45</v>
      </c>
      <c r="I100">
        <v>40</v>
      </c>
      <c r="J100">
        <v>38</v>
      </c>
      <c r="K100">
        <v>29</v>
      </c>
      <c r="L100">
        <v>20</v>
      </c>
      <c r="M100">
        <v>20</v>
      </c>
      <c r="N100">
        <v>40</v>
      </c>
      <c r="O100" s="49">
        <f t="shared" si="4"/>
        <v>100</v>
      </c>
      <c r="P100" s="20">
        <v>20</v>
      </c>
      <c r="Q100">
        <v>20</v>
      </c>
      <c r="R100">
        <v>20</v>
      </c>
      <c r="S100">
        <v>15</v>
      </c>
      <c r="T100">
        <v>20</v>
      </c>
      <c r="U100">
        <v>25</v>
      </c>
      <c r="V100">
        <v>18</v>
      </c>
      <c r="W100">
        <v>16</v>
      </c>
      <c r="X100">
        <v>20</v>
      </c>
      <c r="Y100">
        <v>12</v>
      </c>
      <c r="Z100">
        <v>12</v>
      </c>
      <c r="AA100">
        <v>18</v>
      </c>
      <c r="AB100" s="49">
        <f t="shared" si="5"/>
        <v>50</v>
      </c>
      <c r="AC100" s="20">
        <v>24</v>
      </c>
      <c r="AD100">
        <v>19</v>
      </c>
      <c r="AE100">
        <v>25</v>
      </c>
      <c r="AF100">
        <v>32</v>
      </c>
      <c r="AG100">
        <v>20</v>
      </c>
      <c r="AH100">
        <v>30</v>
      </c>
      <c r="AI100">
        <v>25</v>
      </c>
      <c r="AJ100">
        <v>20</v>
      </c>
      <c r="AK100">
        <v>21</v>
      </c>
      <c r="AL100">
        <v>20</v>
      </c>
      <c r="AM100">
        <v>14</v>
      </c>
      <c r="AN100">
        <v>11</v>
      </c>
      <c r="AO100" s="49">
        <f t="shared" si="6"/>
        <v>-21.428571428571427</v>
      </c>
      <c r="AP100">
        <v>11</v>
      </c>
      <c r="AQ100" s="99">
        <v>12</v>
      </c>
      <c r="AR100" s="105">
        <f t="shared" si="7"/>
        <v>91.666666666666671</v>
      </c>
      <c r="AS100" s="26">
        <v>24364</v>
      </c>
      <c r="AT100" s="26"/>
      <c r="AU100" s="191"/>
      <c r="AV100" s="26"/>
    </row>
    <row r="101" spans="1:48" x14ac:dyDescent="0.25">
      <c r="A101" t="s">
        <v>80</v>
      </c>
      <c r="B101" t="s">
        <v>95</v>
      </c>
      <c r="C101" s="20">
        <v>46</v>
      </c>
      <c r="D101">
        <v>30</v>
      </c>
      <c r="E101">
        <v>35</v>
      </c>
      <c r="F101">
        <v>25</v>
      </c>
      <c r="G101">
        <v>30</v>
      </c>
      <c r="H101">
        <v>40</v>
      </c>
      <c r="I101">
        <v>40</v>
      </c>
      <c r="J101">
        <v>40</v>
      </c>
      <c r="K101">
        <v>30</v>
      </c>
      <c r="L101">
        <v>13</v>
      </c>
      <c r="M101">
        <v>8</v>
      </c>
      <c r="N101">
        <v>12</v>
      </c>
      <c r="O101" s="49">
        <f t="shared" si="4"/>
        <v>50</v>
      </c>
      <c r="P101" s="20">
        <v>28</v>
      </c>
      <c r="Q101">
        <v>25</v>
      </c>
      <c r="R101">
        <v>20</v>
      </c>
      <c r="S101">
        <v>15</v>
      </c>
      <c r="T101">
        <v>23</v>
      </c>
      <c r="U101">
        <v>18</v>
      </c>
      <c r="V101">
        <v>18</v>
      </c>
      <c r="W101">
        <v>18</v>
      </c>
      <c r="X101">
        <v>16</v>
      </c>
      <c r="Y101">
        <v>16</v>
      </c>
      <c r="Z101">
        <v>14</v>
      </c>
      <c r="AA101">
        <v>8</v>
      </c>
      <c r="AB101" s="49">
        <f t="shared" si="5"/>
        <v>-42.857142857142854</v>
      </c>
      <c r="AC101" s="20">
        <v>20</v>
      </c>
      <c r="AD101">
        <v>25</v>
      </c>
      <c r="AE101">
        <v>25</v>
      </c>
      <c r="AF101">
        <v>20</v>
      </c>
      <c r="AG101">
        <v>20</v>
      </c>
      <c r="AH101">
        <v>23</v>
      </c>
      <c r="AI101">
        <v>23</v>
      </c>
      <c r="AJ101">
        <v>21</v>
      </c>
      <c r="AK101">
        <v>16</v>
      </c>
      <c r="AL101">
        <v>12</v>
      </c>
      <c r="AM101">
        <v>11</v>
      </c>
      <c r="AN101">
        <v>7</v>
      </c>
      <c r="AO101" s="49">
        <f t="shared" si="6"/>
        <v>-36.363636363636367</v>
      </c>
      <c r="AP101">
        <v>7</v>
      </c>
      <c r="AQ101" s="99">
        <v>14</v>
      </c>
      <c r="AR101" s="105">
        <f t="shared" si="7"/>
        <v>50</v>
      </c>
      <c r="AS101" s="26">
        <v>11140</v>
      </c>
      <c r="AT101" s="26"/>
      <c r="AU101" s="191"/>
      <c r="AV101" s="26"/>
    </row>
    <row r="102" spans="1:48" x14ac:dyDescent="0.25">
      <c r="A102" t="s">
        <v>80</v>
      </c>
      <c r="B102" t="s">
        <v>96</v>
      </c>
      <c r="C102" s="20">
        <v>34</v>
      </c>
      <c r="D102">
        <v>31</v>
      </c>
      <c r="E102">
        <v>35</v>
      </c>
      <c r="F102">
        <v>30</v>
      </c>
      <c r="G102">
        <v>27</v>
      </c>
      <c r="H102">
        <v>22</v>
      </c>
      <c r="I102">
        <v>18</v>
      </c>
      <c r="J102">
        <v>17</v>
      </c>
      <c r="K102">
        <v>18</v>
      </c>
      <c r="L102">
        <v>14</v>
      </c>
      <c r="M102">
        <v>12</v>
      </c>
      <c r="N102">
        <v>9</v>
      </c>
      <c r="O102" s="49">
        <f t="shared" si="4"/>
        <v>-25</v>
      </c>
      <c r="P102" s="20">
        <v>22</v>
      </c>
      <c r="Q102">
        <v>19</v>
      </c>
      <c r="R102">
        <v>22</v>
      </c>
      <c r="S102">
        <v>21</v>
      </c>
      <c r="T102">
        <v>22</v>
      </c>
      <c r="U102">
        <v>15</v>
      </c>
      <c r="V102">
        <v>12</v>
      </c>
      <c r="W102">
        <v>14</v>
      </c>
      <c r="X102">
        <v>14</v>
      </c>
      <c r="Y102">
        <v>12</v>
      </c>
      <c r="Z102">
        <v>10</v>
      </c>
      <c r="AA102">
        <v>7</v>
      </c>
      <c r="AB102" s="49">
        <f t="shared" si="5"/>
        <v>-30</v>
      </c>
      <c r="AC102" s="20">
        <v>24</v>
      </c>
      <c r="AD102">
        <v>21</v>
      </c>
      <c r="AE102">
        <v>20</v>
      </c>
      <c r="AF102">
        <v>25</v>
      </c>
      <c r="AG102">
        <v>25</v>
      </c>
      <c r="AH102">
        <v>25</v>
      </c>
      <c r="AI102">
        <v>26</v>
      </c>
      <c r="AJ102">
        <v>14</v>
      </c>
      <c r="AK102">
        <v>14</v>
      </c>
      <c r="AL102">
        <v>13</v>
      </c>
      <c r="AM102">
        <v>12</v>
      </c>
      <c r="AN102">
        <v>6</v>
      </c>
      <c r="AO102" s="49">
        <f t="shared" si="6"/>
        <v>-50</v>
      </c>
      <c r="AP102">
        <v>6</v>
      </c>
      <c r="AQ102" s="99">
        <v>10</v>
      </c>
      <c r="AR102" s="105">
        <f t="shared" si="7"/>
        <v>60</v>
      </c>
      <c r="AS102" s="26">
        <v>10960</v>
      </c>
      <c r="AT102" s="26"/>
      <c r="AU102" s="191"/>
      <c r="AV102" s="26"/>
    </row>
    <row r="103" spans="1:48" x14ac:dyDescent="0.25">
      <c r="A103" t="s">
        <v>80</v>
      </c>
      <c r="B103" t="s">
        <v>97</v>
      </c>
      <c r="C103" s="20">
        <v>14</v>
      </c>
      <c r="D103">
        <v>14</v>
      </c>
      <c r="E103">
        <v>8</v>
      </c>
      <c r="F103">
        <v>8</v>
      </c>
      <c r="G103">
        <v>6</v>
      </c>
      <c r="H103">
        <v>5</v>
      </c>
      <c r="I103">
        <v>6</v>
      </c>
      <c r="J103">
        <v>7</v>
      </c>
      <c r="K103">
        <v>6</v>
      </c>
      <c r="L103">
        <v>4</v>
      </c>
      <c r="M103">
        <v>4</v>
      </c>
      <c r="N103">
        <v>3</v>
      </c>
      <c r="O103" s="49">
        <f t="shared" si="4"/>
        <v>-25</v>
      </c>
      <c r="P103" s="20">
        <v>10</v>
      </c>
      <c r="Q103">
        <v>10</v>
      </c>
      <c r="R103">
        <v>10</v>
      </c>
      <c r="S103">
        <v>12</v>
      </c>
      <c r="T103">
        <v>12</v>
      </c>
      <c r="U103">
        <v>12</v>
      </c>
      <c r="V103">
        <v>12</v>
      </c>
      <c r="W103">
        <v>12</v>
      </c>
      <c r="X103">
        <v>12</v>
      </c>
      <c r="Y103">
        <v>12</v>
      </c>
      <c r="Z103">
        <v>10</v>
      </c>
      <c r="AA103">
        <v>9</v>
      </c>
      <c r="AB103" s="49">
        <f t="shared" si="5"/>
        <v>-10</v>
      </c>
      <c r="AC103" s="20">
        <v>11</v>
      </c>
      <c r="AD103">
        <v>10</v>
      </c>
      <c r="AE103">
        <v>11</v>
      </c>
      <c r="AF103">
        <v>15</v>
      </c>
      <c r="AG103">
        <v>14</v>
      </c>
      <c r="AH103">
        <v>13</v>
      </c>
      <c r="AI103">
        <v>12</v>
      </c>
      <c r="AJ103">
        <v>11</v>
      </c>
      <c r="AK103">
        <v>12</v>
      </c>
      <c r="AL103">
        <v>11</v>
      </c>
      <c r="AM103">
        <v>10</v>
      </c>
      <c r="AN103">
        <v>9</v>
      </c>
      <c r="AO103" s="49">
        <f t="shared" si="6"/>
        <v>-10</v>
      </c>
      <c r="AP103">
        <v>9</v>
      </c>
      <c r="AQ103" s="99">
        <v>10</v>
      </c>
      <c r="AR103" s="105">
        <f t="shared" si="7"/>
        <v>90</v>
      </c>
      <c r="AS103" s="26">
        <v>11480</v>
      </c>
      <c r="AT103" s="26"/>
      <c r="AU103" s="191"/>
      <c r="AV103" s="26"/>
    </row>
    <row r="104" spans="1:48" x14ac:dyDescent="0.25">
      <c r="A104" t="s">
        <v>80</v>
      </c>
      <c r="B104" t="s">
        <v>98</v>
      </c>
      <c r="C104" s="20">
        <v>31</v>
      </c>
      <c r="D104">
        <v>33</v>
      </c>
      <c r="E104">
        <v>33</v>
      </c>
      <c r="F104">
        <v>31</v>
      </c>
      <c r="G104">
        <v>35</v>
      </c>
      <c r="H104">
        <v>35</v>
      </c>
      <c r="I104">
        <v>30</v>
      </c>
      <c r="J104">
        <v>28</v>
      </c>
      <c r="K104">
        <v>33</v>
      </c>
      <c r="L104">
        <v>29</v>
      </c>
      <c r="M104">
        <v>30</v>
      </c>
      <c r="N104">
        <v>27</v>
      </c>
      <c r="O104" s="49">
        <f t="shared" si="4"/>
        <v>-10</v>
      </c>
      <c r="P104" s="20">
        <v>12</v>
      </c>
      <c r="Q104">
        <v>15</v>
      </c>
      <c r="R104">
        <v>15</v>
      </c>
      <c r="S104">
        <v>15</v>
      </c>
      <c r="T104">
        <v>17</v>
      </c>
      <c r="U104">
        <v>17</v>
      </c>
      <c r="V104">
        <v>15</v>
      </c>
      <c r="W104">
        <v>13</v>
      </c>
      <c r="X104">
        <v>15</v>
      </c>
      <c r="Y104">
        <v>13</v>
      </c>
      <c r="Z104">
        <v>13</v>
      </c>
      <c r="AA104">
        <v>12</v>
      </c>
      <c r="AB104" s="49">
        <f t="shared" si="5"/>
        <v>-7.6923076923076925</v>
      </c>
      <c r="AC104" s="20">
        <v>17</v>
      </c>
      <c r="AD104">
        <v>15</v>
      </c>
      <c r="AE104">
        <v>19</v>
      </c>
      <c r="AF104">
        <v>19</v>
      </c>
      <c r="AG104">
        <v>22</v>
      </c>
      <c r="AH104">
        <v>22</v>
      </c>
      <c r="AI104">
        <v>19</v>
      </c>
      <c r="AJ104">
        <v>14</v>
      </c>
      <c r="AK104">
        <v>15</v>
      </c>
      <c r="AL104">
        <v>15</v>
      </c>
      <c r="AM104">
        <v>13</v>
      </c>
      <c r="AN104">
        <v>12</v>
      </c>
      <c r="AO104" s="49">
        <f t="shared" si="6"/>
        <v>-7.6923076923076925</v>
      </c>
      <c r="AP104">
        <v>12</v>
      </c>
      <c r="AQ104" s="99">
        <v>13</v>
      </c>
      <c r="AR104" s="105">
        <f t="shared" si="7"/>
        <v>92.307692307692307</v>
      </c>
      <c r="AS104" s="26">
        <v>9060</v>
      </c>
      <c r="AT104" s="26"/>
      <c r="AU104" s="191"/>
      <c r="AV104" s="26"/>
    </row>
    <row r="105" spans="1:48" x14ac:dyDescent="0.25">
      <c r="A105" t="s">
        <v>80</v>
      </c>
      <c r="B105" t="s">
        <v>99</v>
      </c>
      <c r="C105" s="20">
        <v>24</v>
      </c>
      <c r="D105">
        <v>23</v>
      </c>
      <c r="E105">
        <v>18</v>
      </c>
      <c r="F105">
        <v>16</v>
      </c>
      <c r="G105">
        <v>15</v>
      </c>
      <c r="H105">
        <v>15</v>
      </c>
      <c r="I105">
        <v>15</v>
      </c>
      <c r="J105">
        <v>14</v>
      </c>
      <c r="K105">
        <v>18</v>
      </c>
      <c r="L105">
        <v>15</v>
      </c>
      <c r="M105">
        <v>12</v>
      </c>
      <c r="N105">
        <v>9</v>
      </c>
      <c r="O105" s="49">
        <f t="shared" si="4"/>
        <v>-25</v>
      </c>
      <c r="P105" s="20">
        <v>14</v>
      </c>
      <c r="Q105">
        <v>14</v>
      </c>
      <c r="R105">
        <v>12</v>
      </c>
      <c r="S105">
        <v>14</v>
      </c>
      <c r="T105">
        <v>14</v>
      </c>
      <c r="U105">
        <v>15</v>
      </c>
      <c r="V105">
        <v>15</v>
      </c>
      <c r="W105">
        <v>13</v>
      </c>
      <c r="X105">
        <v>15</v>
      </c>
      <c r="Y105">
        <v>12</v>
      </c>
      <c r="Z105">
        <v>6</v>
      </c>
      <c r="AA105">
        <v>6</v>
      </c>
      <c r="AB105" s="49">
        <f t="shared" si="5"/>
        <v>0</v>
      </c>
      <c r="AC105" s="20">
        <v>18</v>
      </c>
      <c r="AD105">
        <v>15</v>
      </c>
      <c r="AE105">
        <v>18</v>
      </c>
      <c r="AF105">
        <v>20</v>
      </c>
      <c r="AG105">
        <v>19</v>
      </c>
      <c r="AH105">
        <v>19</v>
      </c>
      <c r="AI105">
        <v>19</v>
      </c>
      <c r="AJ105">
        <v>15</v>
      </c>
      <c r="AK105">
        <v>14</v>
      </c>
      <c r="AL105">
        <v>15</v>
      </c>
      <c r="AM105">
        <v>11</v>
      </c>
      <c r="AN105">
        <v>5</v>
      </c>
      <c r="AO105" s="49">
        <f t="shared" si="6"/>
        <v>-54.545454545454547</v>
      </c>
      <c r="AP105">
        <v>5</v>
      </c>
      <c r="AQ105" s="99">
        <v>6</v>
      </c>
      <c r="AR105" s="105">
        <f t="shared" si="7"/>
        <v>83.333333333333329</v>
      </c>
      <c r="AS105" s="26">
        <v>8230</v>
      </c>
      <c r="AT105" s="26"/>
      <c r="AU105" s="191"/>
      <c r="AV105" s="26"/>
    </row>
    <row r="106" spans="1:48" x14ac:dyDescent="0.25">
      <c r="A106" t="s">
        <v>80</v>
      </c>
      <c r="B106" t="s">
        <v>100</v>
      </c>
      <c r="C106" s="20">
        <v>50</v>
      </c>
      <c r="D106">
        <v>50</v>
      </c>
      <c r="E106">
        <v>45</v>
      </c>
      <c r="F106">
        <v>40</v>
      </c>
      <c r="G106">
        <v>50</v>
      </c>
      <c r="H106">
        <v>40</v>
      </c>
      <c r="I106">
        <v>35</v>
      </c>
      <c r="J106">
        <v>40</v>
      </c>
      <c r="K106">
        <v>36</v>
      </c>
      <c r="L106">
        <v>30</v>
      </c>
      <c r="M106">
        <v>30</v>
      </c>
      <c r="N106">
        <v>20</v>
      </c>
      <c r="O106" s="49">
        <f t="shared" si="4"/>
        <v>-33.333333333333336</v>
      </c>
      <c r="P106" s="20">
        <v>25</v>
      </c>
      <c r="Q106">
        <v>25</v>
      </c>
      <c r="R106">
        <v>22</v>
      </c>
      <c r="S106">
        <v>24</v>
      </c>
      <c r="T106">
        <v>24</v>
      </c>
      <c r="U106">
        <v>20</v>
      </c>
      <c r="V106">
        <v>16</v>
      </c>
      <c r="W106">
        <v>14</v>
      </c>
      <c r="X106">
        <v>12</v>
      </c>
      <c r="Y106">
        <v>10</v>
      </c>
      <c r="Z106">
        <v>10</v>
      </c>
      <c r="AA106">
        <v>8</v>
      </c>
      <c r="AB106" s="49">
        <f t="shared" si="5"/>
        <v>-20</v>
      </c>
      <c r="AC106" s="20">
        <v>28</v>
      </c>
      <c r="AD106">
        <v>21</v>
      </c>
      <c r="AE106">
        <v>27</v>
      </c>
      <c r="AF106">
        <v>30</v>
      </c>
      <c r="AG106">
        <v>27</v>
      </c>
      <c r="AH106">
        <v>27</v>
      </c>
      <c r="AI106">
        <v>24</v>
      </c>
      <c r="AJ106">
        <v>11</v>
      </c>
      <c r="AK106">
        <v>11</v>
      </c>
      <c r="AL106">
        <v>9</v>
      </c>
      <c r="AM106">
        <v>10</v>
      </c>
      <c r="AN106">
        <v>8</v>
      </c>
      <c r="AO106" s="49">
        <f t="shared" si="6"/>
        <v>-20</v>
      </c>
      <c r="AP106">
        <v>8</v>
      </c>
      <c r="AQ106" s="99">
        <v>10</v>
      </c>
      <c r="AR106" s="105">
        <f t="shared" si="7"/>
        <v>80</v>
      </c>
      <c r="AS106" s="26">
        <v>10721</v>
      </c>
      <c r="AT106" s="26"/>
      <c r="AU106" s="191"/>
      <c r="AV106" s="26"/>
    </row>
    <row r="107" spans="1:48" s="60" customFormat="1" x14ac:dyDescent="0.25">
      <c r="A107" s="60" t="s">
        <v>80</v>
      </c>
      <c r="B107" s="60" t="s">
        <v>355</v>
      </c>
      <c r="C107" s="59">
        <v>580</v>
      </c>
      <c r="D107" s="60">
        <v>591</v>
      </c>
      <c r="E107" s="60">
        <v>569</v>
      </c>
      <c r="F107" s="60">
        <v>511</v>
      </c>
      <c r="G107" s="60">
        <v>524</v>
      </c>
      <c r="H107" s="60">
        <v>517</v>
      </c>
      <c r="I107" s="60">
        <v>435</v>
      </c>
      <c r="J107" s="60">
        <v>415</v>
      </c>
      <c r="K107" s="60">
        <v>401</v>
      </c>
      <c r="L107" s="60">
        <v>339</v>
      </c>
      <c r="M107" s="60">
        <v>318</v>
      </c>
      <c r="N107" s="60">
        <v>323</v>
      </c>
      <c r="O107" s="49">
        <f t="shared" si="4"/>
        <v>1.5723270440251573</v>
      </c>
      <c r="P107" s="59">
        <v>297</v>
      </c>
      <c r="Q107" s="60">
        <v>290</v>
      </c>
      <c r="R107" s="60">
        <v>292</v>
      </c>
      <c r="S107" s="60">
        <v>308</v>
      </c>
      <c r="T107" s="60">
        <v>308</v>
      </c>
      <c r="U107" s="60">
        <v>304</v>
      </c>
      <c r="V107" s="60">
        <v>262</v>
      </c>
      <c r="W107" s="60">
        <v>249</v>
      </c>
      <c r="X107" s="60">
        <v>248</v>
      </c>
      <c r="Y107" s="60">
        <v>219</v>
      </c>
      <c r="Z107" s="60">
        <v>200</v>
      </c>
      <c r="AA107" s="60">
        <v>185</v>
      </c>
      <c r="AB107" s="49">
        <f t="shared" si="5"/>
        <v>-7.5</v>
      </c>
      <c r="AC107" s="59">
        <v>363</v>
      </c>
      <c r="AD107" s="60">
        <v>280</v>
      </c>
      <c r="AE107" s="60">
        <v>346</v>
      </c>
      <c r="AF107" s="60">
        <v>421</v>
      </c>
      <c r="AG107" s="60">
        <v>392</v>
      </c>
      <c r="AH107" s="60">
        <v>406</v>
      </c>
      <c r="AI107" s="60">
        <v>384</v>
      </c>
      <c r="AJ107" s="60">
        <v>269</v>
      </c>
      <c r="AK107" s="60">
        <v>277</v>
      </c>
      <c r="AL107" s="60">
        <v>225</v>
      </c>
      <c r="AM107" s="60">
        <v>211</v>
      </c>
      <c r="AN107" s="60">
        <v>164</v>
      </c>
      <c r="AO107" s="49">
        <f t="shared" si="6"/>
        <v>-22.274881516587676</v>
      </c>
      <c r="AP107" s="60">
        <v>164</v>
      </c>
      <c r="AQ107" s="138">
        <v>200</v>
      </c>
      <c r="AR107" s="105">
        <f>AP107*100/AQ107</f>
        <v>82</v>
      </c>
      <c r="AS107" s="96">
        <v>252862</v>
      </c>
      <c r="AT107" s="96">
        <v>160</v>
      </c>
      <c r="AU107" s="192">
        <v>180</v>
      </c>
      <c r="AV107" s="96"/>
    </row>
    <row r="108" spans="1:48" x14ac:dyDescent="0.25">
      <c r="A108" t="s">
        <v>101</v>
      </c>
      <c r="B108" t="s">
        <v>102</v>
      </c>
      <c r="C108" s="20">
        <v>70</v>
      </c>
      <c r="D108">
        <v>80</v>
      </c>
      <c r="E108">
        <v>80</v>
      </c>
      <c r="F108">
        <v>80</v>
      </c>
      <c r="G108">
        <v>85</v>
      </c>
      <c r="H108">
        <v>80</v>
      </c>
      <c r="I108">
        <v>70</v>
      </c>
      <c r="J108">
        <v>60</v>
      </c>
      <c r="K108">
        <v>50</v>
      </c>
      <c r="L108">
        <v>50</v>
      </c>
      <c r="M108">
        <v>60</v>
      </c>
      <c r="N108">
        <v>45</v>
      </c>
      <c r="O108" s="49">
        <f t="shared" si="4"/>
        <v>-25</v>
      </c>
      <c r="P108" s="20">
        <v>45</v>
      </c>
      <c r="Q108">
        <v>50</v>
      </c>
      <c r="R108">
        <v>55</v>
      </c>
      <c r="S108">
        <v>70</v>
      </c>
      <c r="T108">
        <v>60</v>
      </c>
      <c r="U108">
        <v>55</v>
      </c>
      <c r="V108">
        <v>45</v>
      </c>
      <c r="W108">
        <v>35</v>
      </c>
      <c r="X108">
        <v>35</v>
      </c>
      <c r="Y108">
        <v>30</v>
      </c>
      <c r="Z108">
        <v>20</v>
      </c>
      <c r="AA108">
        <v>15</v>
      </c>
      <c r="AB108" s="49">
        <f t="shared" si="5"/>
        <v>-25</v>
      </c>
      <c r="AC108" s="20">
        <v>48</v>
      </c>
      <c r="AD108">
        <v>50</v>
      </c>
      <c r="AE108">
        <v>53</v>
      </c>
      <c r="AF108">
        <v>72</v>
      </c>
      <c r="AG108">
        <v>83</v>
      </c>
      <c r="AH108">
        <v>68</v>
      </c>
      <c r="AI108">
        <v>55</v>
      </c>
      <c r="AJ108">
        <v>47</v>
      </c>
      <c r="AK108">
        <v>40</v>
      </c>
      <c r="AL108">
        <v>31</v>
      </c>
      <c r="AM108">
        <v>29</v>
      </c>
      <c r="AN108">
        <v>17</v>
      </c>
      <c r="AO108" s="49">
        <f t="shared" si="6"/>
        <v>-41.379310344827587</v>
      </c>
      <c r="AP108">
        <v>17</v>
      </c>
      <c r="AQ108" s="99">
        <v>20</v>
      </c>
      <c r="AR108" s="105">
        <f>AP108*100/AQ108</f>
        <v>85</v>
      </c>
      <c r="AS108" s="26">
        <v>34305</v>
      </c>
      <c r="AT108" s="26"/>
      <c r="AU108" s="191"/>
      <c r="AV108" s="26"/>
    </row>
    <row r="109" spans="1:48" x14ac:dyDescent="0.25">
      <c r="A109" t="s">
        <v>101</v>
      </c>
      <c r="B109" t="s">
        <v>103</v>
      </c>
      <c r="C109" s="20">
        <v>65</v>
      </c>
      <c r="D109">
        <v>60</v>
      </c>
      <c r="E109">
        <v>47</v>
      </c>
      <c r="F109">
        <v>70</v>
      </c>
      <c r="G109">
        <v>45</v>
      </c>
      <c r="H109">
        <v>30</v>
      </c>
      <c r="I109">
        <v>40</v>
      </c>
      <c r="J109">
        <v>40</v>
      </c>
      <c r="K109">
        <v>25</v>
      </c>
      <c r="L109">
        <v>20</v>
      </c>
      <c r="M109">
        <v>20</v>
      </c>
      <c r="N109">
        <v>25</v>
      </c>
      <c r="O109" s="49">
        <f t="shared" si="4"/>
        <v>25</v>
      </c>
      <c r="P109" s="20">
        <v>30</v>
      </c>
      <c r="Q109">
        <v>22</v>
      </c>
      <c r="R109">
        <v>22</v>
      </c>
      <c r="S109">
        <v>24</v>
      </c>
      <c r="T109">
        <v>25</v>
      </c>
      <c r="U109">
        <v>25</v>
      </c>
      <c r="V109">
        <v>25</v>
      </c>
      <c r="W109">
        <v>22</v>
      </c>
      <c r="X109">
        <v>12</v>
      </c>
      <c r="Y109">
        <v>10</v>
      </c>
      <c r="Z109">
        <v>10</v>
      </c>
      <c r="AA109">
        <v>10</v>
      </c>
      <c r="AB109" s="49">
        <f t="shared" si="5"/>
        <v>0</v>
      </c>
      <c r="AC109" s="20">
        <v>44</v>
      </c>
      <c r="AD109">
        <v>27</v>
      </c>
      <c r="AE109">
        <v>28</v>
      </c>
      <c r="AF109">
        <v>29</v>
      </c>
      <c r="AG109">
        <v>32</v>
      </c>
      <c r="AH109">
        <v>29</v>
      </c>
      <c r="AI109">
        <v>28</v>
      </c>
      <c r="AJ109">
        <v>23</v>
      </c>
      <c r="AK109">
        <v>19</v>
      </c>
      <c r="AL109">
        <v>10</v>
      </c>
      <c r="AM109">
        <v>9</v>
      </c>
      <c r="AN109">
        <v>7</v>
      </c>
      <c r="AO109" s="49">
        <f t="shared" si="6"/>
        <v>-22.222222222222221</v>
      </c>
      <c r="AP109">
        <v>7</v>
      </c>
      <c r="AQ109" s="99">
        <v>10</v>
      </c>
      <c r="AR109" s="105">
        <f t="shared" si="7"/>
        <v>70</v>
      </c>
      <c r="AS109" s="26">
        <v>19560</v>
      </c>
      <c r="AT109" s="26"/>
      <c r="AU109" s="191"/>
      <c r="AV109" s="26"/>
    </row>
    <row r="110" spans="1:48" x14ac:dyDescent="0.25">
      <c r="A110" t="s">
        <v>101</v>
      </c>
      <c r="B110" t="s">
        <v>104</v>
      </c>
      <c r="C110" s="20">
        <v>45</v>
      </c>
      <c r="D110">
        <v>35</v>
      </c>
      <c r="E110">
        <v>40</v>
      </c>
      <c r="F110">
        <v>40</v>
      </c>
      <c r="G110">
        <v>30</v>
      </c>
      <c r="H110">
        <v>30</v>
      </c>
      <c r="I110">
        <v>22</v>
      </c>
      <c r="J110">
        <v>25</v>
      </c>
      <c r="K110">
        <v>22</v>
      </c>
      <c r="L110">
        <v>15</v>
      </c>
      <c r="M110">
        <v>22</v>
      </c>
      <c r="N110">
        <v>20</v>
      </c>
      <c r="O110" s="49">
        <f t="shared" si="4"/>
        <v>-9.0909090909090917</v>
      </c>
      <c r="P110" s="20">
        <v>33</v>
      </c>
      <c r="Q110">
        <v>28</v>
      </c>
      <c r="R110">
        <v>30</v>
      </c>
      <c r="S110">
        <v>35</v>
      </c>
      <c r="T110">
        <v>25</v>
      </c>
      <c r="U110">
        <v>25</v>
      </c>
      <c r="V110">
        <v>18</v>
      </c>
      <c r="W110">
        <v>20</v>
      </c>
      <c r="X110">
        <v>18</v>
      </c>
      <c r="Y110">
        <v>10</v>
      </c>
      <c r="Z110">
        <v>10</v>
      </c>
      <c r="AA110">
        <v>10</v>
      </c>
      <c r="AB110" s="49">
        <f t="shared" si="5"/>
        <v>0</v>
      </c>
      <c r="AC110" s="20">
        <v>40</v>
      </c>
      <c r="AD110">
        <v>33</v>
      </c>
      <c r="AE110">
        <v>30</v>
      </c>
      <c r="AF110">
        <v>38</v>
      </c>
      <c r="AG110">
        <v>39</v>
      </c>
      <c r="AH110">
        <v>34</v>
      </c>
      <c r="AI110">
        <v>26</v>
      </c>
      <c r="AJ110">
        <v>18</v>
      </c>
      <c r="AK110">
        <v>18</v>
      </c>
      <c r="AL110">
        <v>18</v>
      </c>
      <c r="AM110">
        <v>11</v>
      </c>
      <c r="AN110">
        <v>10</v>
      </c>
      <c r="AO110" s="49">
        <f t="shared" si="6"/>
        <v>-9.0909090909090917</v>
      </c>
      <c r="AP110">
        <v>10</v>
      </c>
      <c r="AQ110" s="99">
        <v>10</v>
      </c>
      <c r="AR110" s="105">
        <f t="shared" si="7"/>
        <v>100</v>
      </c>
      <c r="AS110" s="26">
        <v>16320</v>
      </c>
      <c r="AT110" s="26"/>
      <c r="AU110" s="191"/>
      <c r="AV110" s="26"/>
    </row>
    <row r="111" spans="1:48" x14ac:dyDescent="0.25">
      <c r="A111" t="s">
        <v>101</v>
      </c>
      <c r="B111" t="s">
        <v>105</v>
      </c>
      <c r="C111" s="20">
        <v>55</v>
      </c>
      <c r="D111">
        <v>55</v>
      </c>
      <c r="E111">
        <v>45</v>
      </c>
      <c r="F111">
        <v>40</v>
      </c>
      <c r="G111">
        <v>45</v>
      </c>
      <c r="H111">
        <v>40</v>
      </c>
      <c r="I111">
        <v>40</v>
      </c>
      <c r="J111">
        <v>45</v>
      </c>
      <c r="K111">
        <v>35</v>
      </c>
      <c r="L111">
        <v>40</v>
      </c>
      <c r="M111">
        <v>27</v>
      </c>
      <c r="N111">
        <v>25</v>
      </c>
      <c r="O111" s="49">
        <f t="shared" si="4"/>
        <v>-7.4074074074074074</v>
      </c>
      <c r="P111" s="20">
        <v>26</v>
      </c>
      <c r="Q111">
        <v>26</v>
      </c>
      <c r="R111">
        <v>26</v>
      </c>
      <c r="S111">
        <v>22</v>
      </c>
      <c r="T111">
        <v>32</v>
      </c>
      <c r="U111">
        <v>30</v>
      </c>
      <c r="V111">
        <v>30</v>
      </c>
      <c r="W111">
        <v>25</v>
      </c>
      <c r="X111">
        <v>20</v>
      </c>
      <c r="Y111">
        <v>20</v>
      </c>
      <c r="Z111">
        <v>15</v>
      </c>
      <c r="AA111">
        <v>10</v>
      </c>
      <c r="AB111" s="49">
        <f t="shared" si="5"/>
        <v>-33.333333333333336</v>
      </c>
      <c r="AC111" s="20">
        <v>36</v>
      </c>
      <c r="AD111">
        <v>24</v>
      </c>
      <c r="AE111">
        <v>32</v>
      </c>
      <c r="AF111">
        <v>36</v>
      </c>
      <c r="AG111">
        <v>40</v>
      </c>
      <c r="AH111">
        <v>35</v>
      </c>
      <c r="AI111">
        <v>32</v>
      </c>
      <c r="AJ111">
        <v>33</v>
      </c>
      <c r="AK111">
        <v>33</v>
      </c>
      <c r="AL111">
        <v>25</v>
      </c>
      <c r="AM111">
        <v>21</v>
      </c>
      <c r="AN111">
        <v>13</v>
      </c>
      <c r="AO111" s="49">
        <f t="shared" si="6"/>
        <v>-38.095238095238095</v>
      </c>
      <c r="AP111">
        <v>13</v>
      </c>
      <c r="AQ111" s="99">
        <v>15</v>
      </c>
      <c r="AR111" s="105">
        <f t="shared" si="7"/>
        <v>86.666666666666671</v>
      </c>
      <c r="AS111" s="26">
        <v>18698</v>
      </c>
      <c r="AT111" s="26"/>
      <c r="AU111" s="191"/>
      <c r="AV111" s="26"/>
    </row>
    <row r="112" spans="1:48" x14ac:dyDescent="0.25">
      <c r="A112" t="s">
        <v>101</v>
      </c>
      <c r="B112" t="s">
        <v>106</v>
      </c>
      <c r="C112" s="20">
        <v>70</v>
      </c>
      <c r="D112">
        <v>65</v>
      </c>
      <c r="E112">
        <v>70</v>
      </c>
      <c r="F112">
        <v>75</v>
      </c>
      <c r="G112">
        <v>60</v>
      </c>
      <c r="H112">
        <v>60</v>
      </c>
      <c r="I112">
        <v>35</v>
      </c>
      <c r="J112">
        <v>40</v>
      </c>
      <c r="K112">
        <v>40</v>
      </c>
      <c r="L112">
        <v>45</v>
      </c>
      <c r="M112">
        <v>40</v>
      </c>
      <c r="N112">
        <v>55</v>
      </c>
      <c r="O112" s="49">
        <f t="shared" si="4"/>
        <v>37.5</v>
      </c>
      <c r="P112" s="20">
        <v>40</v>
      </c>
      <c r="Q112">
        <v>35</v>
      </c>
      <c r="R112">
        <v>40</v>
      </c>
      <c r="S112">
        <v>35</v>
      </c>
      <c r="T112">
        <v>35</v>
      </c>
      <c r="U112">
        <v>35</v>
      </c>
      <c r="V112">
        <v>20</v>
      </c>
      <c r="W112">
        <v>20</v>
      </c>
      <c r="X112">
        <v>20</v>
      </c>
      <c r="Y112">
        <v>20</v>
      </c>
      <c r="Z112">
        <v>22</v>
      </c>
      <c r="AA112">
        <v>20</v>
      </c>
      <c r="AB112" s="49">
        <f t="shared" si="5"/>
        <v>-9.0909090909090917</v>
      </c>
      <c r="AC112" s="20">
        <v>45</v>
      </c>
      <c r="AD112">
        <v>41</v>
      </c>
      <c r="AE112">
        <v>39</v>
      </c>
      <c r="AF112">
        <v>45</v>
      </c>
      <c r="AG112">
        <v>47</v>
      </c>
      <c r="AH112">
        <v>41</v>
      </c>
      <c r="AI112">
        <v>30</v>
      </c>
      <c r="AJ112">
        <v>22</v>
      </c>
      <c r="AK112">
        <v>23</v>
      </c>
      <c r="AL112">
        <v>22</v>
      </c>
      <c r="AM112">
        <v>23</v>
      </c>
      <c r="AN112">
        <v>24</v>
      </c>
      <c r="AO112" s="49">
        <f t="shared" si="6"/>
        <v>4.3478260869565215</v>
      </c>
      <c r="AP112">
        <v>24</v>
      </c>
      <c r="AQ112" s="99">
        <v>18</v>
      </c>
      <c r="AR112" s="105">
        <f t="shared" si="7"/>
        <v>133.33333333333334</v>
      </c>
      <c r="AS112" s="26">
        <v>20900</v>
      </c>
      <c r="AT112" s="26"/>
      <c r="AU112" s="191"/>
      <c r="AV112" s="26"/>
    </row>
    <row r="113" spans="1:48" x14ac:dyDescent="0.25">
      <c r="A113" t="s">
        <v>101</v>
      </c>
      <c r="B113" t="s">
        <v>107</v>
      </c>
      <c r="C113" s="20">
        <v>62</v>
      </c>
      <c r="D113">
        <v>65</v>
      </c>
      <c r="E113">
        <v>62</v>
      </c>
      <c r="F113">
        <v>60</v>
      </c>
      <c r="G113">
        <v>55</v>
      </c>
      <c r="H113">
        <v>50</v>
      </c>
      <c r="I113">
        <v>35</v>
      </c>
      <c r="J113">
        <v>25</v>
      </c>
      <c r="K113">
        <v>26</v>
      </c>
      <c r="L113">
        <v>25</v>
      </c>
      <c r="M113">
        <v>30</v>
      </c>
      <c r="N113">
        <v>14</v>
      </c>
      <c r="O113" s="49">
        <f t="shared" si="4"/>
        <v>-53.333333333333336</v>
      </c>
      <c r="P113" s="20">
        <v>32</v>
      </c>
      <c r="Q113">
        <v>33</v>
      </c>
      <c r="R113">
        <v>35</v>
      </c>
      <c r="S113">
        <v>35</v>
      </c>
      <c r="T113">
        <v>35</v>
      </c>
      <c r="U113">
        <v>32</v>
      </c>
      <c r="V113">
        <v>20</v>
      </c>
      <c r="W113">
        <v>15</v>
      </c>
      <c r="X113">
        <v>15</v>
      </c>
      <c r="Y113">
        <v>12</v>
      </c>
      <c r="Z113">
        <v>12</v>
      </c>
      <c r="AA113">
        <v>7</v>
      </c>
      <c r="AB113" s="49">
        <f t="shared" si="5"/>
        <v>-41.666666666666664</v>
      </c>
      <c r="AC113" s="20">
        <v>35</v>
      </c>
      <c r="AD113">
        <v>32</v>
      </c>
      <c r="AE113">
        <v>35</v>
      </c>
      <c r="AF113">
        <v>40</v>
      </c>
      <c r="AG113">
        <v>43</v>
      </c>
      <c r="AH113">
        <v>36</v>
      </c>
      <c r="AI113">
        <v>32</v>
      </c>
      <c r="AJ113">
        <v>18</v>
      </c>
      <c r="AK113">
        <v>19</v>
      </c>
      <c r="AL113">
        <v>12</v>
      </c>
      <c r="AM113">
        <v>10</v>
      </c>
      <c r="AN113">
        <v>9</v>
      </c>
      <c r="AO113" s="49">
        <f t="shared" si="6"/>
        <v>-10</v>
      </c>
      <c r="AP113">
        <v>9</v>
      </c>
      <c r="AQ113" s="99">
        <v>12</v>
      </c>
      <c r="AR113" s="105">
        <f t="shared" si="7"/>
        <v>75</v>
      </c>
      <c r="AS113" s="26">
        <v>10420</v>
      </c>
      <c r="AT113" s="26"/>
      <c r="AU113" s="191"/>
      <c r="AV113" s="26"/>
    </row>
    <row r="114" spans="1:48" x14ac:dyDescent="0.25">
      <c r="A114" t="s">
        <v>101</v>
      </c>
      <c r="B114" t="s">
        <v>108</v>
      </c>
      <c r="C114" s="20">
        <v>70</v>
      </c>
      <c r="D114">
        <v>80</v>
      </c>
      <c r="E114">
        <v>85</v>
      </c>
      <c r="F114">
        <v>95</v>
      </c>
      <c r="G114">
        <v>90</v>
      </c>
      <c r="H114">
        <v>85</v>
      </c>
      <c r="I114">
        <v>70</v>
      </c>
      <c r="J114">
        <v>75</v>
      </c>
      <c r="K114">
        <v>45</v>
      </c>
      <c r="L114">
        <v>40</v>
      </c>
      <c r="M114">
        <v>30</v>
      </c>
      <c r="N114">
        <v>45</v>
      </c>
      <c r="O114" s="49">
        <f t="shared" si="4"/>
        <v>50</v>
      </c>
      <c r="P114" s="20">
        <v>30</v>
      </c>
      <c r="Q114">
        <v>35</v>
      </c>
      <c r="R114">
        <v>35</v>
      </c>
      <c r="S114">
        <v>40</v>
      </c>
      <c r="T114">
        <v>40</v>
      </c>
      <c r="U114">
        <v>36</v>
      </c>
      <c r="V114">
        <v>30</v>
      </c>
      <c r="W114">
        <v>25</v>
      </c>
      <c r="X114">
        <v>15</v>
      </c>
      <c r="Y114">
        <v>13</v>
      </c>
      <c r="Z114">
        <v>10</v>
      </c>
      <c r="AA114">
        <v>15</v>
      </c>
      <c r="AB114" s="49">
        <f t="shared" si="5"/>
        <v>50</v>
      </c>
      <c r="AC114" s="20">
        <v>37</v>
      </c>
      <c r="AD114">
        <v>30</v>
      </c>
      <c r="AE114">
        <v>34</v>
      </c>
      <c r="AF114">
        <v>37</v>
      </c>
      <c r="AG114">
        <v>44</v>
      </c>
      <c r="AH114">
        <v>43</v>
      </c>
      <c r="AI114">
        <v>39</v>
      </c>
      <c r="AJ114">
        <v>29</v>
      </c>
      <c r="AK114">
        <v>28</v>
      </c>
      <c r="AL114">
        <v>19</v>
      </c>
      <c r="AM114">
        <v>14</v>
      </c>
      <c r="AN114">
        <v>10</v>
      </c>
      <c r="AO114" s="49">
        <f t="shared" si="6"/>
        <v>-28.571428571428573</v>
      </c>
      <c r="AP114">
        <v>10</v>
      </c>
      <c r="AQ114" s="99">
        <v>10</v>
      </c>
      <c r="AR114" s="105">
        <f t="shared" si="7"/>
        <v>100</v>
      </c>
      <c r="AS114" s="26">
        <v>9150</v>
      </c>
      <c r="AT114" s="26"/>
      <c r="AU114" s="191"/>
      <c r="AV114" s="26"/>
    </row>
    <row r="115" spans="1:48" x14ac:dyDescent="0.25">
      <c r="A115" t="s">
        <v>101</v>
      </c>
      <c r="B115" t="s">
        <v>109</v>
      </c>
      <c r="C115" s="20">
        <v>47</v>
      </c>
      <c r="D115">
        <v>63</v>
      </c>
      <c r="E115">
        <v>60</v>
      </c>
      <c r="F115">
        <v>62</v>
      </c>
      <c r="G115">
        <v>62</v>
      </c>
      <c r="H115">
        <v>62</v>
      </c>
      <c r="I115">
        <v>65</v>
      </c>
      <c r="J115">
        <v>60</v>
      </c>
      <c r="K115">
        <v>60</v>
      </c>
      <c r="L115">
        <v>55</v>
      </c>
      <c r="M115">
        <v>60</v>
      </c>
      <c r="N115">
        <v>60</v>
      </c>
      <c r="O115" s="49">
        <f t="shared" si="4"/>
        <v>0</v>
      </c>
      <c r="P115" s="20">
        <v>30</v>
      </c>
      <c r="Q115">
        <v>30</v>
      </c>
      <c r="R115">
        <v>30</v>
      </c>
      <c r="S115">
        <v>32</v>
      </c>
      <c r="T115">
        <v>36</v>
      </c>
      <c r="U115">
        <v>36</v>
      </c>
      <c r="V115">
        <v>36</v>
      </c>
      <c r="W115">
        <v>36</v>
      </c>
      <c r="X115">
        <v>36</v>
      </c>
      <c r="Y115">
        <v>34</v>
      </c>
      <c r="Z115">
        <v>33</v>
      </c>
      <c r="AA115">
        <v>30</v>
      </c>
      <c r="AB115" s="49">
        <f t="shared" si="5"/>
        <v>-9.0909090909090917</v>
      </c>
      <c r="AC115" s="20">
        <v>27</v>
      </c>
      <c r="AD115">
        <v>30</v>
      </c>
      <c r="AE115">
        <v>32</v>
      </c>
      <c r="AF115">
        <v>32</v>
      </c>
      <c r="AG115">
        <v>36</v>
      </c>
      <c r="AH115">
        <v>37</v>
      </c>
      <c r="AI115">
        <v>36</v>
      </c>
      <c r="AJ115">
        <v>36</v>
      </c>
      <c r="AK115">
        <v>36</v>
      </c>
      <c r="AL115">
        <v>37</v>
      </c>
      <c r="AM115">
        <v>35</v>
      </c>
      <c r="AN115">
        <v>32</v>
      </c>
      <c r="AO115" s="49">
        <f t="shared" si="6"/>
        <v>-8.5714285714285712</v>
      </c>
      <c r="AP115">
        <v>32</v>
      </c>
      <c r="AQ115" s="99">
        <v>33</v>
      </c>
      <c r="AR115" s="105">
        <f t="shared" si="7"/>
        <v>96.969696969696969</v>
      </c>
      <c r="AS115" s="26">
        <v>17040</v>
      </c>
      <c r="AT115" s="26"/>
      <c r="AU115" s="191"/>
      <c r="AV115" s="26"/>
    </row>
    <row r="116" spans="1:48" x14ac:dyDescent="0.25">
      <c r="A116" t="s">
        <v>101</v>
      </c>
      <c r="B116" t="s">
        <v>110</v>
      </c>
      <c r="C116" s="20">
        <v>20</v>
      </c>
      <c r="D116">
        <v>19</v>
      </c>
      <c r="E116">
        <v>17</v>
      </c>
      <c r="F116">
        <v>16</v>
      </c>
      <c r="G116">
        <v>15</v>
      </c>
      <c r="H116">
        <v>15</v>
      </c>
      <c r="I116">
        <v>14</v>
      </c>
      <c r="J116">
        <v>12</v>
      </c>
      <c r="K116">
        <v>7</v>
      </c>
      <c r="L116">
        <v>10</v>
      </c>
      <c r="M116">
        <v>10</v>
      </c>
      <c r="N116">
        <v>9</v>
      </c>
      <c r="O116" s="49">
        <f t="shared" si="4"/>
        <v>-10</v>
      </c>
      <c r="P116" s="20">
        <v>22</v>
      </c>
      <c r="Q116">
        <v>22</v>
      </c>
      <c r="R116">
        <v>20</v>
      </c>
      <c r="S116">
        <v>20</v>
      </c>
      <c r="T116">
        <v>22</v>
      </c>
      <c r="U116">
        <v>22</v>
      </c>
      <c r="V116">
        <v>18</v>
      </c>
      <c r="W116">
        <v>14</v>
      </c>
      <c r="X116">
        <v>10</v>
      </c>
      <c r="Y116">
        <v>8</v>
      </c>
      <c r="Z116">
        <v>7</v>
      </c>
      <c r="AA116">
        <v>5</v>
      </c>
      <c r="AB116" s="49">
        <f t="shared" si="5"/>
        <v>-28.571428571428573</v>
      </c>
      <c r="AC116" s="20">
        <v>21</v>
      </c>
      <c r="AD116">
        <v>21</v>
      </c>
      <c r="AE116">
        <v>21</v>
      </c>
      <c r="AF116">
        <v>22</v>
      </c>
      <c r="AG116">
        <v>25</v>
      </c>
      <c r="AH116">
        <v>23</v>
      </c>
      <c r="AI116">
        <v>22</v>
      </c>
      <c r="AJ116">
        <v>14</v>
      </c>
      <c r="AK116">
        <v>14</v>
      </c>
      <c r="AL116">
        <v>11</v>
      </c>
      <c r="AM116">
        <v>9</v>
      </c>
      <c r="AN116">
        <v>7</v>
      </c>
      <c r="AO116" s="49">
        <f t="shared" si="6"/>
        <v>-22.222222222222221</v>
      </c>
      <c r="AP116">
        <v>7</v>
      </c>
      <c r="AQ116" s="99">
        <v>7</v>
      </c>
      <c r="AR116" s="105">
        <f t="shared" si="7"/>
        <v>100</v>
      </c>
      <c r="AS116" s="26">
        <v>12620</v>
      </c>
      <c r="AT116" s="26"/>
      <c r="AU116" s="191"/>
      <c r="AV116" s="26"/>
    </row>
    <row r="117" spans="1:48" x14ac:dyDescent="0.25">
      <c r="A117" t="s">
        <v>101</v>
      </c>
      <c r="B117" t="s">
        <v>369</v>
      </c>
      <c r="C117" s="20"/>
      <c r="E117">
        <v>40</v>
      </c>
      <c r="F117">
        <v>45</v>
      </c>
      <c r="G117">
        <v>45</v>
      </c>
      <c r="H117">
        <v>40</v>
      </c>
      <c r="I117">
        <v>30</v>
      </c>
      <c r="J117">
        <v>30</v>
      </c>
      <c r="K117">
        <v>29</v>
      </c>
      <c r="L117">
        <v>30</v>
      </c>
      <c r="M117">
        <v>40</v>
      </c>
      <c r="N117">
        <v>24</v>
      </c>
      <c r="O117" s="49">
        <f t="shared" si="4"/>
        <v>-40</v>
      </c>
      <c r="P117" s="20"/>
      <c r="R117">
        <v>15</v>
      </c>
      <c r="S117">
        <v>20</v>
      </c>
      <c r="T117">
        <v>20</v>
      </c>
      <c r="U117">
        <v>21</v>
      </c>
      <c r="V117">
        <v>15</v>
      </c>
      <c r="W117">
        <v>12</v>
      </c>
      <c r="X117">
        <v>12</v>
      </c>
      <c r="Y117">
        <v>12</v>
      </c>
      <c r="Z117">
        <v>14</v>
      </c>
      <c r="AA117">
        <v>8</v>
      </c>
      <c r="AB117" s="49">
        <f t="shared" si="5"/>
        <v>-42.857142857142854</v>
      </c>
      <c r="AC117" s="20"/>
      <c r="AE117">
        <v>12</v>
      </c>
      <c r="AF117">
        <v>17</v>
      </c>
      <c r="AG117">
        <v>22</v>
      </c>
      <c r="AH117">
        <v>21</v>
      </c>
      <c r="AI117">
        <v>21</v>
      </c>
      <c r="AJ117">
        <v>14</v>
      </c>
      <c r="AK117">
        <v>12</v>
      </c>
      <c r="AL117">
        <v>14</v>
      </c>
      <c r="AM117">
        <v>13</v>
      </c>
      <c r="AN117">
        <v>11</v>
      </c>
      <c r="AO117" s="49">
        <f t="shared" si="6"/>
        <v>-15.384615384615385</v>
      </c>
      <c r="AP117">
        <v>11</v>
      </c>
      <c r="AQ117" s="154">
        <v>14</v>
      </c>
      <c r="AR117" s="149">
        <f t="shared" si="7"/>
        <v>78.571428571428569</v>
      </c>
      <c r="AS117" s="26">
        <v>9000</v>
      </c>
      <c r="AT117" s="26"/>
      <c r="AU117" s="191"/>
      <c r="AV117" s="26" t="s">
        <v>376</v>
      </c>
    </row>
    <row r="118" spans="1:48" x14ac:dyDescent="0.25">
      <c r="A118" t="s">
        <v>101</v>
      </c>
      <c r="B118" t="s">
        <v>370</v>
      </c>
      <c r="C118" s="20"/>
      <c r="E118">
        <v>27</v>
      </c>
      <c r="F118">
        <v>30</v>
      </c>
      <c r="G118">
        <v>18</v>
      </c>
      <c r="H118">
        <v>12</v>
      </c>
      <c r="I118">
        <v>10</v>
      </c>
      <c r="J118">
        <v>8</v>
      </c>
      <c r="K118">
        <v>5</v>
      </c>
      <c r="L118">
        <v>7</v>
      </c>
      <c r="M118">
        <v>8</v>
      </c>
      <c r="N118">
        <v>5</v>
      </c>
      <c r="O118" s="49">
        <f t="shared" si="4"/>
        <v>-37.5</v>
      </c>
      <c r="P118" s="20"/>
      <c r="R118">
        <v>15</v>
      </c>
      <c r="S118">
        <v>17</v>
      </c>
      <c r="T118">
        <v>15</v>
      </c>
      <c r="U118">
        <v>15</v>
      </c>
      <c r="V118">
        <v>14</v>
      </c>
      <c r="W118">
        <v>10</v>
      </c>
      <c r="X118">
        <v>7</v>
      </c>
      <c r="Y118">
        <v>7</v>
      </c>
      <c r="Z118">
        <v>6</v>
      </c>
      <c r="AA118">
        <v>4</v>
      </c>
      <c r="AB118" s="49">
        <f t="shared" si="5"/>
        <v>-33.333333333333336</v>
      </c>
      <c r="AC118" s="20"/>
      <c r="AE118">
        <v>10</v>
      </c>
      <c r="AF118">
        <v>18</v>
      </c>
      <c r="AG118">
        <v>19</v>
      </c>
      <c r="AH118">
        <v>15</v>
      </c>
      <c r="AI118">
        <v>14</v>
      </c>
      <c r="AJ118">
        <v>13</v>
      </c>
      <c r="AK118">
        <v>6</v>
      </c>
      <c r="AL118">
        <v>9</v>
      </c>
      <c r="AM118">
        <v>8</v>
      </c>
      <c r="AN118">
        <v>7</v>
      </c>
      <c r="AO118" s="49">
        <f t="shared" si="6"/>
        <v>-12.5</v>
      </c>
      <c r="AP118">
        <v>7</v>
      </c>
      <c r="AQ118" s="154">
        <v>6</v>
      </c>
      <c r="AR118" s="149">
        <f t="shared" si="7"/>
        <v>116.66666666666667</v>
      </c>
      <c r="AS118" s="26">
        <v>8749</v>
      </c>
      <c r="AT118" s="26"/>
      <c r="AU118" s="191"/>
      <c r="AV118" s="26" t="s">
        <v>376</v>
      </c>
    </row>
    <row r="119" spans="1:48" x14ac:dyDescent="0.25">
      <c r="A119" t="s">
        <v>101</v>
      </c>
      <c r="B119" t="s">
        <v>111</v>
      </c>
      <c r="C119" s="20">
        <v>80</v>
      </c>
      <c r="D119">
        <v>75</v>
      </c>
      <c r="E119">
        <v>75</v>
      </c>
      <c r="F119">
        <v>72</v>
      </c>
      <c r="G119">
        <v>55</v>
      </c>
      <c r="H119">
        <v>45</v>
      </c>
      <c r="I119">
        <v>40</v>
      </c>
      <c r="J119">
        <v>37</v>
      </c>
      <c r="K119">
        <v>22</v>
      </c>
      <c r="L119">
        <v>20</v>
      </c>
      <c r="M119">
        <v>22</v>
      </c>
      <c r="N119">
        <v>25</v>
      </c>
      <c r="O119" s="49">
        <f t="shared" si="4"/>
        <v>13.636363636363637</v>
      </c>
      <c r="P119" s="20">
        <v>40</v>
      </c>
      <c r="Q119">
        <v>40</v>
      </c>
      <c r="R119">
        <v>30</v>
      </c>
      <c r="S119">
        <v>35</v>
      </c>
      <c r="T119">
        <v>35</v>
      </c>
      <c r="U119">
        <v>32</v>
      </c>
      <c r="V119">
        <v>28</v>
      </c>
      <c r="W119">
        <v>20</v>
      </c>
      <c r="X119">
        <v>15</v>
      </c>
      <c r="Y119">
        <v>13</v>
      </c>
      <c r="Z119">
        <v>12</v>
      </c>
      <c r="AA119">
        <v>8</v>
      </c>
      <c r="AB119" s="49">
        <f t="shared" si="5"/>
        <v>-33.333333333333336</v>
      </c>
      <c r="AC119" s="20">
        <v>58</v>
      </c>
      <c r="AD119">
        <v>41</v>
      </c>
      <c r="AE119">
        <v>24</v>
      </c>
      <c r="AF119">
        <v>34</v>
      </c>
      <c r="AG119">
        <v>37</v>
      </c>
      <c r="AH119">
        <v>34</v>
      </c>
      <c r="AI119">
        <v>30</v>
      </c>
      <c r="AJ119">
        <v>25</v>
      </c>
      <c r="AK119">
        <v>17</v>
      </c>
      <c r="AL119">
        <v>16</v>
      </c>
      <c r="AM119">
        <v>13</v>
      </c>
      <c r="AN119">
        <v>14</v>
      </c>
      <c r="AO119" s="49">
        <f t="shared" si="6"/>
        <v>7.6923076923076925</v>
      </c>
      <c r="AP119">
        <v>14</v>
      </c>
      <c r="AQ119" s="154">
        <v>12</v>
      </c>
      <c r="AR119" s="149">
        <f t="shared" si="7"/>
        <v>116.66666666666667</v>
      </c>
      <c r="AS119" s="26">
        <v>20872</v>
      </c>
      <c r="AT119" s="26"/>
      <c r="AU119" s="191"/>
      <c r="AV119" s="26" t="s">
        <v>376</v>
      </c>
    </row>
    <row r="120" spans="1:48" x14ac:dyDescent="0.25">
      <c r="A120" t="s">
        <v>101</v>
      </c>
      <c r="B120" t="s">
        <v>112</v>
      </c>
      <c r="C120" s="20">
        <v>55</v>
      </c>
      <c r="D120">
        <v>70</v>
      </c>
      <c r="E120">
        <v>60</v>
      </c>
      <c r="F120">
        <v>50</v>
      </c>
      <c r="G120">
        <v>60</v>
      </c>
      <c r="H120">
        <v>20</v>
      </c>
      <c r="I120">
        <v>10</v>
      </c>
      <c r="J120">
        <v>17</v>
      </c>
      <c r="K120">
        <v>14</v>
      </c>
      <c r="L120">
        <v>18</v>
      </c>
      <c r="M120">
        <v>20</v>
      </c>
      <c r="N120">
        <v>21</v>
      </c>
      <c r="O120" s="49">
        <f t="shared" si="4"/>
        <v>5</v>
      </c>
      <c r="P120" s="20">
        <v>30</v>
      </c>
      <c r="Q120">
        <v>30</v>
      </c>
      <c r="R120">
        <v>35</v>
      </c>
      <c r="S120">
        <v>35</v>
      </c>
      <c r="T120">
        <v>45</v>
      </c>
      <c r="U120">
        <v>30</v>
      </c>
      <c r="V120">
        <v>15</v>
      </c>
      <c r="W120">
        <v>10</v>
      </c>
      <c r="X120">
        <v>8</v>
      </c>
      <c r="Y120">
        <v>10</v>
      </c>
      <c r="Z120">
        <v>10</v>
      </c>
      <c r="AA120">
        <v>10</v>
      </c>
      <c r="AB120" s="49">
        <f t="shared" si="5"/>
        <v>0</v>
      </c>
      <c r="AC120" s="20">
        <v>23</v>
      </c>
      <c r="AD120">
        <v>30</v>
      </c>
      <c r="AE120">
        <v>35</v>
      </c>
      <c r="AF120">
        <v>37</v>
      </c>
      <c r="AG120">
        <v>42</v>
      </c>
      <c r="AH120">
        <v>41</v>
      </c>
      <c r="AI120">
        <v>20</v>
      </c>
      <c r="AJ120">
        <v>14</v>
      </c>
      <c r="AK120">
        <v>8</v>
      </c>
      <c r="AL120">
        <v>8</v>
      </c>
      <c r="AM120">
        <v>11</v>
      </c>
      <c r="AN120">
        <v>10</v>
      </c>
      <c r="AO120" s="49">
        <f t="shared" si="6"/>
        <v>-9.0909090909090917</v>
      </c>
      <c r="AP120">
        <v>10</v>
      </c>
      <c r="AQ120" s="99">
        <v>10</v>
      </c>
      <c r="AR120" s="105">
        <f t="shared" si="7"/>
        <v>100</v>
      </c>
      <c r="AS120" s="26">
        <v>10640</v>
      </c>
      <c r="AT120" s="26"/>
      <c r="AU120" s="191"/>
      <c r="AV120" s="26"/>
    </row>
    <row r="121" spans="1:48" x14ac:dyDescent="0.25">
      <c r="A121" t="s">
        <v>101</v>
      </c>
      <c r="B121" t="s">
        <v>113</v>
      </c>
      <c r="C121" s="20">
        <v>65</v>
      </c>
      <c r="D121">
        <v>60</v>
      </c>
      <c r="E121">
        <v>60</v>
      </c>
      <c r="F121">
        <v>60</v>
      </c>
      <c r="G121">
        <v>45</v>
      </c>
      <c r="H121">
        <v>35</v>
      </c>
      <c r="I121">
        <v>25</v>
      </c>
      <c r="J121">
        <v>20</v>
      </c>
      <c r="K121">
        <v>10</v>
      </c>
      <c r="L121">
        <v>20</v>
      </c>
      <c r="M121">
        <v>22</v>
      </c>
      <c r="N121">
        <v>24</v>
      </c>
      <c r="O121" s="49">
        <f t="shared" si="4"/>
        <v>9.0909090909090917</v>
      </c>
      <c r="P121" s="20">
        <v>32</v>
      </c>
      <c r="Q121">
        <v>25</v>
      </c>
      <c r="R121">
        <v>25</v>
      </c>
      <c r="S121">
        <v>25</v>
      </c>
      <c r="T121">
        <v>15</v>
      </c>
      <c r="U121">
        <v>15</v>
      </c>
      <c r="V121">
        <v>10</v>
      </c>
      <c r="W121">
        <v>8</v>
      </c>
      <c r="X121">
        <v>6</v>
      </c>
      <c r="Y121">
        <v>8</v>
      </c>
      <c r="Z121">
        <v>9</v>
      </c>
      <c r="AA121">
        <v>8</v>
      </c>
      <c r="AB121" s="49">
        <f t="shared" si="5"/>
        <v>-11.111111111111111</v>
      </c>
      <c r="AC121" s="20">
        <v>32</v>
      </c>
      <c r="AD121">
        <v>30</v>
      </c>
      <c r="AE121">
        <v>31</v>
      </c>
      <c r="AF121">
        <v>28</v>
      </c>
      <c r="AG121">
        <v>30</v>
      </c>
      <c r="AH121">
        <v>20</v>
      </c>
      <c r="AI121">
        <v>11</v>
      </c>
      <c r="AJ121">
        <v>10</v>
      </c>
      <c r="AK121">
        <v>7</v>
      </c>
      <c r="AL121">
        <v>7</v>
      </c>
      <c r="AM121">
        <v>9</v>
      </c>
      <c r="AN121">
        <v>7</v>
      </c>
      <c r="AO121" s="49">
        <f t="shared" si="6"/>
        <v>-22.222222222222221</v>
      </c>
      <c r="AP121">
        <v>7</v>
      </c>
      <c r="AQ121" s="99">
        <v>8</v>
      </c>
      <c r="AR121" s="105">
        <f t="shared" si="7"/>
        <v>87.5</v>
      </c>
      <c r="AS121" s="26">
        <v>9290</v>
      </c>
      <c r="AT121" s="26"/>
      <c r="AU121" s="191"/>
      <c r="AV121" s="26"/>
    </row>
    <row r="122" spans="1:48" x14ac:dyDescent="0.25">
      <c r="A122" t="s">
        <v>101</v>
      </c>
      <c r="B122" t="s">
        <v>114</v>
      </c>
      <c r="C122" s="20">
        <v>27</v>
      </c>
      <c r="D122">
        <v>35</v>
      </c>
      <c r="E122">
        <v>35</v>
      </c>
      <c r="F122">
        <v>35</v>
      </c>
      <c r="G122">
        <v>25</v>
      </c>
      <c r="H122">
        <v>13</v>
      </c>
      <c r="I122">
        <v>8</v>
      </c>
      <c r="J122">
        <v>8</v>
      </c>
      <c r="K122">
        <v>10</v>
      </c>
      <c r="L122">
        <v>10</v>
      </c>
      <c r="M122">
        <v>12</v>
      </c>
      <c r="N122">
        <v>13</v>
      </c>
      <c r="O122" s="49">
        <f t="shared" si="4"/>
        <v>8.3333333333333339</v>
      </c>
      <c r="P122" s="20">
        <v>15</v>
      </c>
      <c r="Q122">
        <v>18</v>
      </c>
      <c r="R122">
        <v>18</v>
      </c>
      <c r="S122">
        <v>20</v>
      </c>
      <c r="T122">
        <v>15</v>
      </c>
      <c r="U122">
        <v>9</v>
      </c>
      <c r="V122">
        <v>3</v>
      </c>
      <c r="W122">
        <v>2</v>
      </c>
      <c r="X122">
        <v>2</v>
      </c>
      <c r="Y122">
        <v>2</v>
      </c>
      <c r="Z122">
        <v>3</v>
      </c>
      <c r="AA122">
        <v>3</v>
      </c>
      <c r="AB122" s="49">
        <f t="shared" si="5"/>
        <v>0</v>
      </c>
      <c r="AC122" s="20">
        <v>19</v>
      </c>
      <c r="AD122">
        <v>15</v>
      </c>
      <c r="AE122">
        <v>18</v>
      </c>
      <c r="AF122">
        <v>20</v>
      </c>
      <c r="AG122">
        <v>22</v>
      </c>
      <c r="AH122">
        <v>18</v>
      </c>
      <c r="AI122">
        <v>9</v>
      </c>
      <c r="AJ122">
        <v>2</v>
      </c>
      <c r="AK122">
        <v>3</v>
      </c>
      <c r="AL122">
        <v>3</v>
      </c>
      <c r="AM122">
        <v>4</v>
      </c>
      <c r="AN122">
        <v>4</v>
      </c>
      <c r="AO122" s="49">
        <f t="shared" si="6"/>
        <v>0</v>
      </c>
      <c r="AP122">
        <v>4</v>
      </c>
      <c r="AQ122" s="99">
        <v>3</v>
      </c>
      <c r="AR122" s="105">
        <f t="shared" si="7"/>
        <v>133.33333333333334</v>
      </c>
      <c r="AS122" s="26">
        <v>8575</v>
      </c>
      <c r="AT122" s="26"/>
      <c r="AU122" s="191"/>
      <c r="AV122" s="26"/>
    </row>
    <row r="123" spans="1:48" x14ac:dyDescent="0.25">
      <c r="A123" t="s">
        <v>101</v>
      </c>
      <c r="B123" t="s">
        <v>115</v>
      </c>
      <c r="C123" s="20">
        <v>35</v>
      </c>
      <c r="D123">
        <v>45</v>
      </c>
      <c r="E123">
        <v>35</v>
      </c>
      <c r="F123">
        <v>60</v>
      </c>
      <c r="G123">
        <v>50</v>
      </c>
      <c r="H123">
        <v>50</v>
      </c>
      <c r="I123">
        <v>50</v>
      </c>
      <c r="J123">
        <v>50</v>
      </c>
      <c r="K123">
        <v>45</v>
      </c>
      <c r="L123">
        <v>40</v>
      </c>
      <c r="M123">
        <v>37</v>
      </c>
      <c r="N123">
        <v>32</v>
      </c>
      <c r="O123" s="49">
        <f t="shared" si="4"/>
        <v>-13.513513513513514</v>
      </c>
      <c r="P123" s="20">
        <v>18</v>
      </c>
      <c r="Q123">
        <v>20</v>
      </c>
      <c r="R123">
        <v>18</v>
      </c>
      <c r="S123">
        <v>25</v>
      </c>
      <c r="T123">
        <v>26</v>
      </c>
      <c r="U123">
        <v>27</v>
      </c>
      <c r="V123">
        <v>27</v>
      </c>
      <c r="W123">
        <v>26</v>
      </c>
      <c r="X123">
        <v>24</v>
      </c>
      <c r="Y123">
        <v>20</v>
      </c>
      <c r="Z123">
        <v>18</v>
      </c>
      <c r="AA123">
        <v>15</v>
      </c>
      <c r="AB123" s="49">
        <f t="shared" si="5"/>
        <v>-16.666666666666668</v>
      </c>
      <c r="AC123" s="20">
        <v>26</v>
      </c>
      <c r="AD123">
        <v>22</v>
      </c>
      <c r="AE123">
        <v>24</v>
      </c>
      <c r="AF123">
        <v>24</v>
      </c>
      <c r="AG123">
        <v>30</v>
      </c>
      <c r="AH123">
        <v>30</v>
      </c>
      <c r="AI123">
        <v>28</v>
      </c>
      <c r="AJ123">
        <v>30</v>
      </c>
      <c r="AK123">
        <v>30</v>
      </c>
      <c r="AL123">
        <v>25</v>
      </c>
      <c r="AM123">
        <v>21</v>
      </c>
      <c r="AN123">
        <v>15</v>
      </c>
      <c r="AO123" s="49">
        <f t="shared" si="6"/>
        <v>-28.571428571428573</v>
      </c>
      <c r="AP123">
        <v>15</v>
      </c>
      <c r="AQ123" s="99">
        <v>15</v>
      </c>
      <c r="AR123" s="105">
        <f t="shared" si="7"/>
        <v>100</v>
      </c>
      <c r="AS123" s="26">
        <v>13800</v>
      </c>
      <c r="AT123" s="26"/>
      <c r="AU123" s="191"/>
      <c r="AV123" s="26"/>
    </row>
    <row r="124" spans="1:48" x14ac:dyDescent="0.25">
      <c r="A124" t="s">
        <v>101</v>
      </c>
      <c r="B124" t="s">
        <v>116</v>
      </c>
      <c r="C124" s="20">
        <v>30</v>
      </c>
      <c r="D124">
        <v>27</v>
      </c>
      <c r="E124">
        <v>27</v>
      </c>
      <c r="F124">
        <v>27</v>
      </c>
      <c r="G124">
        <v>23</v>
      </c>
      <c r="H124">
        <v>24</v>
      </c>
      <c r="I124">
        <v>35</v>
      </c>
      <c r="J124">
        <v>24</v>
      </c>
      <c r="K124">
        <v>24</v>
      </c>
      <c r="L124">
        <v>24</v>
      </c>
      <c r="M124">
        <v>25</v>
      </c>
      <c r="N124">
        <v>25</v>
      </c>
      <c r="O124" s="49">
        <f t="shared" si="4"/>
        <v>0</v>
      </c>
      <c r="P124" s="20">
        <v>20</v>
      </c>
      <c r="Q124">
        <v>20</v>
      </c>
      <c r="R124">
        <v>20</v>
      </c>
      <c r="S124">
        <v>20</v>
      </c>
      <c r="T124">
        <v>15</v>
      </c>
      <c r="U124">
        <v>18</v>
      </c>
      <c r="V124">
        <v>20</v>
      </c>
      <c r="W124">
        <v>18</v>
      </c>
      <c r="X124">
        <v>18</v>
      </c>
      <c r="Y124">
        <v>18</v>
      </c>
      <c r="Z124">
        <v>18</v>
      </c>
      <c r="AA124">
        <v>17</v>
      </c>
      <c r="AB124" s="49">
        <f t="shared" si="5"/>
        <v>-5.5555555555555554</v>
      </c>
      <c r="AC124" s="20">
        <v>21</v>
      </c>
      <c r="AD124">
        <v>20</v>
      </c>
      <c r="AE124">
        <v>23</v>
      </c>
      <c r="AF124">
        <v>25</v>
      </c>
      <c r="AG124">
        <v>28</v>
      </c>
      <c r="AH124">
        <v>24</v>
      </c>
      <c r="AI124">
        <v>22</v>
      </c>
      <c r="AJ124">
        <v>19</v>
      </c>
      <c r="AK124">
        <v>20</v>
      </c>
      <c r="AL124">
        <v>20</v>
      </c>
      <c r="AM124">
        <v>19</v>
      </c>
      <c r="AN124">
        <v>18</v>
      </c>
      <c r="AO124" s="49">
        <f t="shared" si="6"/>
        <v>-5.2631578947368425</v>
      </c>
      <c r="AP124">
        <v>18</v>
      </c>
      <c r="AQ124" s="99">
        <v>18</v>
      </c>
      <c r="AR124" s="105">
        <f t="shared" si="7"/>
        <v>100</v>
      </c>
      <c r="AS124" s="26">
        <v>11277</v>
      </c>
      <c r="AT124" s="26"/>
      <c r="AU124" s="191"/>
      <c r="AV124" s="26"/>
    </row>
    <row r="125" spans="1:48" x14ac:dyDescent="0.25">
      <c r="A125" t="s">
        <v>101</v>
      </c>
      <c r="B125" t="s">
        <v>117</v>
      </c>
      <c r="C125" s="20">
        <v>45</v>
      </c>
      <c r="D125">
        <v>50</v>
      </c>
      <c r="E125">
        <v>45</v>
      </c>
      <c r="F125">
        <v>38</v>
      </c>
      <c r="G125">
        <v>37</v>
      </c>
      <c r="H125">
        <v>30</v>
      </c>
      <c r="I125">
        <v>22</v>
      </c>
      <c r="J125">
        <v>29</v>
      </c>
      <c r="K125">
        <v>33</v>
      </c>
      <c r="L125">
        <v>41</v>
      </c>
      <c r="M125">
        <v>27</v>
      </c>
      <c r="N125">
        <v>22</v>
      </c>
      <c r="O125" s="49">
        <f t="shared" si="4"/>
        <v>-18.518518518518519</v>
      </c>
      <c r="P125" s="20">
        <v>25</v>
      </c>
      <c r="Q125">
        <v>34</v>
      </c>
      <c r="R125">
        <v>35</v>
      </c>
      <c r="S125">
        <v>29</v>
      </c>
      <c r="T125">
        <v>28</v>
      </c>
      <c r="U125">
        <v>20</v>
      </c>
      <c r="V125">
        <v>12</v>
      </c>
      <c r="W125">
        <v>20</v>
      </c>
      <c r="X125">
        <v>20</v>
      </c>
      <c r="Y125">
        <v>20</v>
      </c>
      <c r="Z125">
        <v>11</v>
      </c>
      <c r="AA125">
        <v>12</v>
      </c>
      <c r="AB125" s="49">
        <f t="shared" si="5"/>
        <v>9.0909090909090917</v>
      </c>
      <c r="AC125" s="20">
        <v>35</v>
      </c>
      <c r="AD125">
        <v>22</v>
      </c>
      <c r="AE125">
        <v>34</v>
      </c>
      <c r="AF125">
        <v>40</v>
      </c>
      <c r="AG125">
        <v>34</v>
      </c>
      <c r="AH125">
        <v>30</v>
      </c>
      <c r="AI125">
        <v>20</v>
      </c>
      <c r="AJ125">
        <v>11</v>
      </c>
      <c r="AK125">
        <v>17</v>
      </c>
      <c r="AL125">
        <v>23</v>
      </c>
      <c r="AM125">
        <v>15</v>
      </c>
      <c r="AN125">
        <v>11</v>
      </c>
      <c r="AO125" s="49">
        <f t="shared" si="6"/>
        <v>-26.666666666666668</v>
      </c>
      <c r="AP125">
        <v>11</v>
      </c>
      <c r="AQ125" s="99">
        <v>11</v>
      </c>
      <c r="AR125" s="105">
        <f t="shared" si="7"/>
        <v>100</v>
      </c>
      <c r="AS125" s="26">
        <v>8189</v>
      </c>
      <c r="AT125" s="26"/>
      <c r="AU125" s="191"/>
      <c r="AV125" s="26"/>
    </row>
    <row r="126" spans="1:48" s="60" customFormat="1" x14ac:dyDescent="0.25">
      <c r="A126" s="60" t="s">
        <v>101</v>
      </c>
      <c r="B126" s="60" t="s">
        <v>355</v>
      </c>
      <c r="C126" s="59">
        <v>866</v>
      </c>
      <c r="D126" s="60">
        <v>884</v>
      </c>
      <c r="E126" s="60">
        <v>910</v>
      </c>
      <c r="F126" s="60">
        <v>955</v>
      </c>
      <c r="G126" s="60">
        <v>845</v>
      </c>
      <c r="H126" s="60">
        <v>721</v>
      </c>
      <c r="I126" s="60">
        <v>621</v>
      </c>
      <c r="J126" s="60">
        <v>605</v>
      </c>
      <c r="K126" s="60">
        <v>502</v>
      </c>
      <c r="L126" s="60">
        <v>510</v>
      </c>
      <c r="M126" s="60">
        <v>512</v>
      </c>
      <c r="N126" s="60">
        <v>489</v>
      </c>
      <c r="O126" s="49">
        <f t="shared" si="4"/>
        <v>-4.4921875</v>
      </c>
      <c r="P126" s="59">
        <v>468</v>
      </c>
      <c r="Q126" s="60">
        <v>468</v>
      </c>
      <c r="R126" s="60">
        <v>504</v>
      </c>
      <c r="S126" s="60">
        <v>539</v>
      </c>
      <c r="T126" s="60">
        <v>524</v>
      </c>
      <c r="U126" s="60">
        <v>483</v>
      </c>
      <c r="V126" s="60">
        <v>386</v>
      </c>
      <c r="W126" s="60">
        <v>338</v>
      </c>
      <c r="X126" s="60">
        <v>293</v>
      </c>
      <c r="Y126" s="60">
        <v>267</v>
      </c>
      <c r="Z126" s="60">
        <v>240</v>
      </c>
      <c r="AA126" s="60">
        <v>207</v>
      </c>
      <c r="AB126" s="49">
        <f t="shared" si="5"/>
        <v>-13.75</v>
      </c>
      <c r="AC126" s="59">
        <v>547</v>
      </c>
      <c r="AD126" s="60">
        <v>468</v>
      </c>
      <c r="AE126" s="60">
        <v>515</v>
      </c>
      <c r="AF126" s="60">
        <v>594</v>
      </c>
      <c r="AG126" s="60">
        <v>653</v>
      </c>
      <c r="AH126" s="60">
        <v>579</v>
      </c>
      <c r="AI126" s="60">
        <v>475</v>
      </c>
      <c r="AJ126" s="60">
        <v>378</v>
      </c>
      <c r="AK126" s="60">
        <v>350</v>
      </c>
      <c r="AL126" s="60">
        <v>310</v>
      </c>
      <c r="AM126" s="60">
        <v>274</v>
      </c>
      <c r="AN126" s="60">
        <v>226</v>
      </c>
      <c r="AO126" s="49">
        <f t="shared" si="6"/>
        <v>-17.518248175182482</v>
      </c>
      <c r="AP126" s="60">
        <v>226</v>
      </c>
      <c r="AQ126" s="138">
        <v>232</v>
      </c>
      <c r="AR126" s="119">
        <f t="shared" si="7"/>
        <v>97.41379310344827</v>
      </c>
      <c r="AS126" s="96">
        <v>259405</v>
      </c>
      <c r="AT126" s="96">
        <v>190</v>
      </c>
      <c r="AU126" s="192">
        <v>220</v>
      </c>
      <c r="AV126" s="96"/>
    </row>
    <row r="127" spans="1:48" s="55" customFormat="1" x14ac:dyDescent="0.25">
      <c r="A127" t="s">
        <v>118</v>
      </c>
      <c r="B127" t="s">
        <v>119</v>
      </c>
      <c r="C127" s="20">
        <v>70</v>
      </c>
      <c r="D127">
        <v>80</v>
      </c>
      <c r="E127"/>
      <c r="F127"/>
      <c r="G127"/>
      <c r="H127"/>
      <c r="I127"/>
      <c r="J127"/>
      <c r="K127"/>
      <c r="L127"/>
      <c r="M127"/>
      <c r="N127"/>
      <c r="O127" s="49"/>
      <c r="P127" s="20">
        <v>40</v>
      </c>
      <c r="Q127">
        <v>30</v>
      </c>
      <c r="R127"/>
      <c r="S127"/>
      <c r="T127"/>
      <c r="U127"/>
      <c r="V127"/>
      <c r="W127"/>
      <c r="X127"/>
      <c r="Y127"/>
      <c r="Z127"/>
      <c r="AA127"/>
      <c r="AB127" s="49"/>
      <c r="AC127" s="20">
        <v>36</v>
      </c>
      <c r="AD127">
        <v>40</v>
      </c>
      <c r="AE127"/>
      <c r="AF127"/>
      <c r="AG127"/>
      <c r="AH127"/>
      <c r="AI127"/>
      <c r="AJ127"/>
      <c r="AK127"/>
      <c r="AL127"/>
      <c r="AM127"/>
      <c r="AN127"/>
      <c r="AO127" s="49"/>
      <c r="AP127"/>
      <c r="AQ127" s="154"/>
      <c r="AR127" s="149"/>
      <c r="AS127" s="26"/>
      <c r="AT127" s="26"/>
      <c r="AU127" s="191"/>
      <c r="AV127" s="26" t="s">
        <v>385</v>
      </c>
    </row>
    <row r="128" spans="1:48" x14ac:dyDescent="0.25">
      <c r="A128" t="s">
        <v>118</v>
      </c>
      <c r="B128" t="s">
        <v>120</v>
      </c>
      <c r="C128" s="20">
        <v>40</v>
      </c>
      <c r="D128">
        <v>60</v>
      </c>
      <c r="E128">
        <v>62</v>
      </c>
      <c r="F128">
        <v>60</v>
      </c>
      <c r="G128">
        <v>50</v>
      </c>
      <c r="H128">
        <v>40</v>
      </c>
      <c r="I128">
        <v>27</v>
      </c>
      <c r="J128">
        <v>30</v>
      </c>
      <c r="K128">
        <v>30</v>
      </c>
      <c r="L128">
        <v>30</v>
      </c>
      <c r="M128">
        <v>30</v>
      </c>
      <c r="N128">
        <v>25</v>
      </c>
      <c r="O128" s="49">
        <f t="shared" si="4"/>
        <v>-16.666666666666668</v>
      </c>
      <c r="P128" s="20">
        <v>35</v>
      </c>
      <c r="Q128">
        <v>35</v>
      </c>
      <c r="R128">
        <v>40</v>
      </c>
      <c r="S128">
        <v>45</v>
      </c>
      <c r="T128">
        <v>38</v>
      </c>
      <c r="U128">
        <v>38</v>
      </c>
      <c r="V128">
        <v>25</v>
      </c>
      <c r="W128">
        <v>18</v>
      </c>
      <c r="X128">
        <v>18</v>
      </c>
      <c r="Y128">
        <v>18</v>
      </c>
      <c r="Z128">
        <v>16</v>
      </c>
      <c r="AA128">
        <v>15</v>
      </c>
      <c r="AB128" s="49">
        <f t="shared" si="5"/>
        <v>-6.25</v>
      </c>
      <c r="AC128" s="20">
        <v>36</v>
      </c>
      <c r="AD128">
        <v>34</v>
      </c>
      <c r="AE128">
        <v>47</v>
      </c>
      <c r="AF128">
        <v>47</v>
      </c>
      <c r="AG128">
        <v>50</v>
      </c>
      <c r="AH128">
        <v>49</v>
      </c>
      <c r="AI128">
        <v>36</v>
      </c>
      <c r="AJ128">
        <v>24</v>
      </c>
      <c r="AK128">
        <v>18</v>
      </c>
      <c r="AL128">
        <v>18</v>
      </c>
      <c r="AM128">
        <v>16</v>
      </c>
      <c r="AN128">
        <v>13</v>
      </c>
      <c r="AO128" s="49">
        <f t="shared" si="6"/>
        <v>-18.75</v>
      </c>
      <c r="AP128">
        <v>13</v>
      </c>
      <c r="AQ128" s="154">
        <v>13</v>
      </c>
      <c r="AR128" s="149">
        <f t="shared" si="7"/>
        <v>100</v>
      </c>
      <c r="AS128" s="26">
        <v>14992</v>
      </c>
      <c r="AT128" s="26"/>
      <c r="AU128" s="191"/>
      <c r="AV128" s="26"/>
    </row>
    <row r="129" spans="1:48" x14ac:dyDescent="0.25">
      <c r="A129" t="s">
        <v>118</v>
      </c>
      <c r="B129" t="s">
        <v>121</v>
      </c>
      <c r="C129" s="20">
        <v>65</v>
      </c>
      <c r="D129">
        <v>86</v>
      </c>
      <c r="E129">
        <v>89</v>
      </c>
      <c r="F129">
        <v>90</v>
      </c>
      <c r="G129">
        <v>85</v>
      </c>
      <c r="H129">
        <v>75</v>
      </c>
      <c r="I129">
        <v>75</v>
      </c>
      <c r="J129">
        <v>60</v>
      </c>
      <c r="K129">
        <v>40</v>
      </c>
      <c r="L129">
        <v>27</v>
      </c>
      <c r="M129">
        <v>28</v>
      </c>
      <c r="N129">
        <v>31</v>
      </c>
      <c r="O129" s="49">
        <f t="shared" si="4"/>
        <v>10.714285714285714</v>
      </c>
      <c r="P129" s="20">
        <v>30</v>
      </c>
      <c r="Q129">
        <v>30</v>
      </c>
      <c r="R129">
        <v>40</v>
      </c>
      <c r="S129">
        <v>40</v>
      </c>
      <c r="T129">
        <v>40</v>
      </c>
      <c r="U129">
        <v>35</v>
      </c>
      <c r="V129">
        <v>35</v>
      </c>
      <c r="W129">
        <v>25</v>
      </c>
      <c r="X129">
        <v>20</v>
      </c>
      <c r="Y129">
        <v>20</v>
      </c>
      <c r="Z129">
        <v>15</v>
      </c>
      <c r="AA129">
        <v>15</v>
      </c>
      <c r="AB129" s="49">
        <f t="shared" si="5"/>
        <v>0</v>
      </c>
      <c r="AC129" s="20">
        <v>14</v>
      </c>
      <c r="AD129">
        <v>23</v>
      </c>
      <c r="AE129">
        <v>47</v>
      </c>
      <c r="AF129">
        <v>51</v>
      </c>
      <c r="AG129">
        <v>50</v>
      </c>
      <c r="AH129">
        <v>45</v>
      </c>
      <c r="AI129">
        <v>42</v>
      </c>
      <c r="AJ129">
        <v>32</v>
      </c>
      <c r="AK129">
        <v>28</v>
      </c>
      <c r="AL129">
        <v>23</v>
      </c>
      <c r="AM129">
        <v>20</v>
      </c>
      <c r="AN129">
        <v>15</v>
      </c>
      <c r="AO129" s="49">
        <f t="shared" si="6"/>
        <v>-25</v>
      </c>
      <c r="AP129">
        <v>15</v>
      </c>
      <c r="AQ129" s="154">
        <v>12</v>
      </c>
      <c r="AR129" s="149">
        <f t="shared" si="7"/>
        <v>125</v>
      </c>
      <c r="AS129" s="26">
        <v>23290</v>
      </c>
      <c r="AT129" s="26"/>
      <c r="AU129" s="191"/>
      <c r="AV129" s="26"/>
    </row>
    <row r="130" spans="1:48" x14ac:dyDescent="0.25">
      <c r="A130" t="s">
        <v>118</v>
      </c>
      <c r="B130" t="s">
        <v>122</v>
      </c>
      <c r="C130" s="20">
        <v>14</v>
      </c>
      <c r="D130">
        <v>14</v>
      </c>
      <c r="E130">
        <v>15</v>
      </c>
      <c r="F130">
        <v>9</v>
      </c>
      <c r="G130">
        <v>7</v>
      </c>
      <c r="H130">
        <v>9</v>
      </c>
      <c r="I130">
        <v>12</v>
      </c>
      <c r="J130">
        <v>12</v>
      </c>
      <c r="K130">
        <v>4</v>
      </c>
      <c r="L130">
        <v>4</v>
      </c>
      <c r="M130">
        <v>4</v>
      </c>
      <c r="N130">
        <v>5</v>
      </c>
      <c r="O130" s="49">
        <f t="shared" si="4"/>
        <v>25</v>
      </c>
      <c r="P130" s="20">
        <v>7</v>
      </c>
      <c r="Q130">
        <v>9</v>
      </c>
      <c r="R130">
        <v>10</v>
      </c>
      <c r="S130">
        <v>5</v>
      </c>
      <c r="T130">
        <v>5</v>
      </c>
      <c r="U130">
        <v>7</v>
      </c>
      <c r="V130">
        <v>9</v>
      </c>
      <c r="W130">
        <v>8</v>
      </c>
      <c r="X130">
        <v>3</v>
      </c>
      <c r="Y130">
        <v>3</v>
      </c>
      <c r="Z130">
        <v>3</v>
      </c>
      <c r="AA130">
        <v>3</v>
      </c>
      <c r="AB130" s="49">
        <f t="shared" si="5"/>
        <v>0</v>
      </c>
      <c r="AC130" s="20">
        <v>7</v>
      </c>
      <c r="AD130">
        <v>8</v>
      </c>
      <c r="AE130">
        <v>11</v>
      </c>
      <c r="AF130">
        <v>10</v>
      </c>
      <c r="AG130">
        <v>7</v>
      </c>
      <c r="AH130">
        <v>8</v>
      </c>
      <c r="AI130">
        <v>7</v>
      </c>
      <c r="AJ130">
        <v>5</v>
      </c>
      <c r="AK130">
        <v>3</v>
      </c>
      <c r="AL130">
        <v>5</v>
      </c>
      <c r="AM130">
        <v>4</v>
      </c>
      <c r="AN130">
        <v>4</v>
      </c>
      <c r="AO130" s="49">
        <f t="shared" si="6"/>
        <v>0</v>
      </c>
      <c r="AP130">
        <v>4</v>
      </c>
      <c r="AQ130" s="154">
        <v>3</v>
      </c>
      <c r="AR130" s="149">
        <f t="shared" si="7"/>
        <v>133.33333333333334</v>
      </c>
      <c r="AS130" s="26">
        <v>5900</v>
      </c>
      <c r="AT130" s="26"/>
      <c r="AU130" s="191"/>
      <c r="AV130" s="26"/>
    </row>
    <row r="131" spans="1:48" x14ac:dyDescent="0.25">
      <c r="A131" t="s">
        <v>118</v>
      </c>
      <c r="B131" t="s">
        <v>123</v>
      </c>
      <c r="C131" s="20">
        <v>27</v>
      </c>
      <c r="D131">
        <v>30</v>
      </c>
      <c r="E131">
        <v>27</v>
      </c>
      <c r="F131">
        <v>30</v>
      </c>
      <c r="G131">
        <v>30</v>
      </c>
      <c r="H131">
        <v>30</v>
      </c>
      <c r="I131">
        <v>20</v>
      </c>
      <c r="J131">
        <v>28</v>
      </c>
      <c r="K131">
        <v>21</v>
      </c>
      <c r="L131">
        <v>18</v>
      </c>
      <c r="M131">
        <v>15</v>
      </c>
      <c r="N131">
        <v>20</v>
      </c>
      <c r="O131" s="49">
        <f t="shared" si="4"/>
        <v>33.333333333333336</v>
      </c>
      <c r="P131" s="20">
        <v>8</v>
      </c>
      <c r="Q131">
        <v>10</v>
      </c>
      <c r="R131">
        <v>15</v>
      </c>
      <c r="S131">
        <v>15</v>
      </c>
      <c r="T131">
        <v>15</v>
      </c>
      <c r="U131">
        <v>27</v>
      </c>
      <c r="V131">
        <v>15</v>
      </c>
      <c r="W131">
        <v>20</v>
      </c>
      <c r="X131">
        <v>18</v>
      </c>
      <c r="Y131">
        <v>15</v>
      </c>
      <c r="Z131">
        <v>10</v>
      </c>
      <c r="AA131">
        <v>12</v>
      </c>
      <c r="AB131" s="49">
        <f t="shared" si="5"/>
        <v>20</v>
      </c>
      <c r="AC131" s="20">
        <v>12</v>
      </c>
      <c r="AD131">
        <v>14</v>
      </c>
      <c r="AE131">
        <v>23</v>
      </c>
      <c r="AF131">
        <v>24</v>
      </c>
      <c r="AG131">
        <v>19</v>
      </c>
      <c r="AH131">
        <v>27</v>
      </c>
      <c r="AI131">
        <v>27</v>
      </c>
      <c r="AJ131">
        <v>16</v>
      </c>
      <c r="AK131">
        <v>18</v>
      </c>
      <c r="AL131">
        <v>21</v>
      </c>
      <c r="AM131">
        <v>15</v>
      </c>
      <c r="AN131">
        <v>7</v>
      </c>
      <c r="AO131" s="49">
        <f t="shared" si="6"/>
        <v>-53.333333333333336</v>
      </c>
      <c r="AP131">
        <v>7</v>
      </c>
      <c r="AQ131" s="154">
        <v>8</v>
      </c>
      <c r="AR131" s="149">
        <f t="shared" si="7"/>
        <v>87.5</v>
      </c>
      <c r="AS131" s="26">
        <v>10293</v>
      </c>
      <c r="AT131" s="26"/>
      <c r="AU131" s="191"/>
      <c r="AV131" s="26"/>
    </row>
    <row r="132" spans="1:48" x14ac:dyDescent="0.25">
      <c r="A132" t="s">
        <v>118</v>
      </c>
      <c r="B132" t="s">
        <v>124</v>
      </c>
      <c r="C132" s="20">
        <v>10</v>
      </c>
      <c r="D132">
        <v>15</v>
      </c>
      <c r="E132">
        <v>13</v>
      </c>
      <c r="F132">
        <v>11</v>
      </c>
      <c r="G132">
        <v>12</v>
      </c>
      <c r="H132">
        <v>10</v>
      </c>
      <c r="I132">
        <v>9</v>
      </c>
      <c r="J132">
        <v>8</v>
      </c>
      <c r="K132">
        <v>7</v>
      </c>
      <c r="L132">
        <v>10</v>
      </c>
      <c r="M132">
        <v>5</v>
      </c>
      <c r="N132">
        <v>7</v>
      </c>
      <c r="O132" s="49">
        <f t="shared" si="4"/>
        <v>40</v>
      </c>
      <c r="P132" s="20">
        <v>4</v>
      </c>
      <c r="Q132">
        <v>5</v>
      </c>
      <c r="R132">
        <v>5</v>
      </c>
      <c r="S132">
        <v>5</v>
      </c>
      <c r="T132">
        <v>5</v>
      </c>
      <c r="U132">
        <v>5</v>
      </c>
      <c r="V132">
        <v>5</v>
      </c>
      <c r="W132">
        <v>5</v>
      </c>
      <c r="X132">
        <v>3</v>
      </c>
      <c r="Y132">
        <v>3</v>
      </c>
      <c r="Z132">
        <v>3</v>
      </c>
      <c r="AA132">
        <v>3</v>
      </c>
      <c r="AB132" s="49">
        <f t="shared" si="5"/>
        <v>0</v>
      </c>
      <c r="AC132" s="20">
        <v>4</v>
      </c>
      <c r="AD132">
        <v>4</v>
      </c>
      <c r="AE132">
        <v>6</v>
      </c>
      <c r="AF132">
        <v>9</v>
      </c>
      <c r="AG132">
        <v>6</v>
      </c>
      <c r="AH132">
        <v>10</v>
      </c>
      <c r="AI132">
        <v>5</v>
      </c>
      <c r="AJ132">
        <v>5</v>
      </c>
      <c r="AK132">
        <v>2</v>
      </c>
      <c r="AL132">
        <v>5</v>
      </c>
      <c r="AM132">
        <v>3</v>
      </c>
      <c r="AN132">
        <v>3</v>
      </c>
      <c r="AO132" s="49">
        <f t="shared" si="6"/>
        <v>0</v>
      </c>
      <c r="AP132">
        <v>3</v>
      </c>
      <c r="AQ132" s="154">
        <v>3</v>
      </c>
      <c r="AR132" s="149">
        <f t="shared" si="7"/>
        <v>100</v>
      </c>
      <c r="AS132" s="26">
        <v>7936</v>
      </c>
      <c r="AT132" s="26"/>
      <c r="AU132" s="191"/>
      <c r="AV132" s="26"/>
    </row>
    <row r="133" spans="1:48" x14ac:dyDescent="0.25">
      <c r="A133" t="s">
        <v>118</v>
      </c>
      <c r="B133" t="s">
        <v>125</v>
      </c>
      <c r="C133" s="20">
        <v>45</v>
      </c>
      <c r="D133">
        <v>50</v>
      </c>
      <c r="E133">
        <v>50</v>
      </c>
      <c r="F133">
        <v>55</v>
      </c>
      <c r="G133">
        <v>55</v>
      </c>
      <c r="H133">
        <v>55</v>
      </c>
      <c r="I133">
        <v>50</v>
      </c>
      <c r="J133">
        <v>50</v>
      </c>
      <c r="K133">
        <v>55</v>
      </c>
      <c r="L133">
        <v>35</v>
      </c>
      <c r="M133">
        <v>25</v>
      </c>
      <c r="N133">
        <v>27</v>
      </c>
      <c r="O133" s="49">
        <f t="shared" si="4"/>
        <v>8</v>
      </c>
      <c r="P133" s="20">
        <v>15</v>
      </c>
      <c r="Q133">
        <v>20</v>
      </c>
      <c r="R133">
        <v>20</v>
      </c>
      <c r="S133">
        <v>20</v>
      </c>
      <c r="T133">
        <v>20</v>
      </c>
      <c r="U133">
        <v>20</v>
      </c>
      <c r="V133">
        <v>20</v>
      </c>
      <c r="W133">
        <v>20</v>
      </c>
      <c r="X133">
        <v>20</v>
      </c>
      <c r="Y133">
        <v>12</v>
      </c>
      <c r="Z133">
        <v>9</v>
      </c>
      <c r="AA133">
        <v>9</v>
      </c>
      <c r="AB133" s="49">
        <f t="shared" si="5"/>
        <v>0</v>
      </c>
      <c r="AC133" s="20">
        <v>20</v>
      </c>
      <c r="AD133">
        <v>16</v>
      </c>
      <c r="AE133">
        <v>22</v>
      </c>
      <c r="AF133">
        <v>25</v>
      </c>
      <c r="AG133">
        <v>25</v>
      </c>
      <c r="AH133">
        <v>29</v>
      </c>
      <c r="AI133">
        <v>25</v>
      </c>
      <c r="AJ133">
        <v>23</v>
      </c>
      <c r="AK133">
        <v>21</v>
      </c>
      <c r="AL133">
        <v>15</v>
      </c>
      <c r="AM133">
        <v>13</v>
      </c>
      <c r="AN133">
        <v>9</v>
      </c>
      <c r="AO133" s="49">
        <f t="shared" si="6"/>
        <v>-30.76923076923077</v>
      </c>
      <c r="AP133">
        <v>9</v>
      </c>
      <c r="AQ133" s="154">
        <v>8</v>
      </c>
      <c r="AR133" s="149">
        <f t="shared" si="7"/>
        <v>112.5</v>
      </c>
      <c r="AS133" s="26">
        <v>10500</v>
      </c>
      <c r="AT133" s="26"/>
      <c r="AU133" s="191"/>
      <c r="AV133" s="26"/>
    </row>
    <row r="134" spans="1:48" x14ac:dyDescent="0.25">
      <c r="A134" t="s">
        <v>118</v>
      </c>
      <c r="B134" t="s">
        <v>126</v>
      </c>
      <c r="C134" s="20">
        <v>47</v>
      </c>
      <c r="D134">
        <v>60</v>
      </c>
      <c r="E134">
        <v>45</v>
      </c>
      <c r="F134">
        <v>40</v>
      </c>
      <c r="G134">
        <v>45</v>
      </c>
      <c r="H134">
        <v>60</v>
      </c>
      <c r="I134">
        <v>20</v>
      </c>
      <c r="J134">
        <v>25</v>
      </c>
      <c r="K134">
        <v>25</v>
      </c>
      <c r="L134">
        <v>20</v>
      </c>
      <c r="M134">
        <v>30</v>
      </c>
      <c r="N134">
        <v>25</v>
      </c>
      <c r="O134" s="49">
        <f t="shared" si="4"/>
        <v>-16.666666666666668</v>
      </c>
      <c r="P134" s="20">
        <v>20</v>
      </c>
      <c r="Q134">
        <v>25</v>
      </c>
      <c r="R134">
        <v>20</v>
      </c>
      <c r="S134">
        <v>20</v>
      </c>
      <c r="T134">
        <v>20</v>
      </c>
      <c r="U134">
        <v>25</v>
      </c>
      <c r="V134">
        <v>15</v>
      </c>
      <c r="W134">
        <v>20</v>
      </c>
      <c r="X134">
        <v>18</v>
      </c>
      <c r="Y134">
        <v>16</v>
      </c>
      <c r="Z134">
        <v>15</v>
      </c>
      <c r="AA134">
        <v>15</v>
      </c>
      <c r="AB134" s="49">
        <f t="shared" si="5"/>
        <v>0</v>
      </c>
      <c r="AC134" s="20">
        <v>22</v>
      </c>
      <c r="AD134">
        <v>21</v>
      </c>
      <c r="AE134">
        <v>32</v>
      </c>
      <c r="AF134">
        <v>34</v>
      </c>
      <c r="AG134">
        <v>25</v>
      </c>
      <c r="AH134">
        <v>21</v>
      </c>
      <c r="AI134">
        <v>25</v>
      </c>
      <c r="AJ134">
        <v>15</v>
      </c>
      <c r="AK134">
        <v>16</v>
      </c>
      <c r="AL134">
        <v>20</v>
      </c>
      <c r="AM134">
        <v>16</v>
      </c>
      <c r="AN134">
        <v>11</v>
      </c>
      <c r="AO134" s="49">
        <f t="shared" si="6"/>
        <v>-31.25</v>
      </c>
      <c r="AP134">
        <v>11</v>
      </c>
      <c r="AQ134" s="154">
        <v>12</v>
      </c>
      <c r="AR134" s="149">
        <f t="shared" si="7"/>
        <v>91.666666666666671</v>
      </c>
      <c r="AS134" s="26">
        <v>20860</v>
      </c>
      <c r="AT134" s="26"/>
      <c r="AU134" s="191"/>
      <c r="AV134" s="26"/>
    </row>
    <row r="135" spans="1:48" x14ac:dyDescent="0.25">
      <c r="A135" t="s">
        <v>118</v>
      </c>
      <c r="B135" t="s">
        <v>127</v>
      </c>
      <c r="C135" s="20">
        <v>35</v>
      </c>
      <c r="D135">
        <v>35</v>
      </c>
      <c r="E135">
        <v>35</v>
      </c>
      <c r="F135">
        <v>35</v>
      </c>
      <c r="G135">
        <v>30</v>
      </c>
      <c r="H135">
        <v>25</v>
      </c>
      <c r="I135">
        <v>25</v>
      </c>
      <c r="J135">
        <v>25</v>
      </c>
      <c r="K135">
        <v>18</v>
      </c>
      <c r="L135">
        <v>30</v>
      </c>
      <c r="M135">
        <v>30</v>
      </c>
      <c r="N135">
        <v>30</v>
      </c>
      <c r="O135" s="49">
        <f t="shared" si="4"/>
        <v>0</v>
      </c>
      <c r="P135" s="20">
        <v>18</v>
      </c>
      <c r="Q135">
        <v>18</v>
      </c>
      <c r="R135">
        <v>20</v>
      </c>
      <c r="S135">
        <v>20</v>
      </c>
      <c r="T135">
        <v>20</v>
      </c>
      <c r="U135">
        <v>15</v>
      </c>
      <c r="V135">
        <v>15</v>
      </c>
      <c r="W135">
        <v>12</v>
      </c>
      <c r="X135">
        <v>9</v>
      </c>
      <c r="Y135">
        <v>12</v>
      </c>
      <c r="Z135">
        <v>12</v>
      </c>
      <c r="AA135">
        <v>12</v>
      </c>
      <c r="AB135" s="49">
        <f t="shared" si="5"/>
        <v>0</v>
      </c>
      <c r="AC135" s="20">
        <v>21</v>
      </c>
      <c r="AD135">
        <v>19</v>
      </c>
      <c r="AE135">
        <v>31</v>
      </c>
      <c r="AF135">
        <v>27</v>
      </c>
      <c r="AG135">
        <v>28</v>
      </c>
      <c r="AH135">
        <v>41</v>
      </c>
      <c r="AI135">
        <v>25</v>
      </c>
      <c r="AJ135">
        <v>18</v>
      </c>
      <c r="AK135">
        <v>23</v>
      </c>
      <c r="AL135">
        <v>12</v>
      </c>
      <c r="AM135">
        <v>15</v>
      </c>
      <c r="AN135">
        <v>13</v>
      </c>
      <c r="AO135" s="49">
        <f t="shared" si="6"/>
        <v>-13.333333333333334</v>
      </c>
      <c r="AP135">
        <v>13</v>
      </c>
      <c r="AQ135" s="154">
        <v>10</v>
      </c>
      <c r="AR135" s="149">
        <f t="shared" si="7"/>
        <v>130</v>
      </c>
      <c r="AS135" s="26">
        <v>7380</v>
      </c>
      <c r="AT135" s="26"/>
      <c r="AU135" s="191"/>
      <c r="AV135" s="26"/>
    </row>
    <row r="136" spans="1:48" x14ac:dyDescent="0.25">
      <c r="A136" t="s">
        <v>118</v>
      </c>
      <c r="B136" t="s">
        <v>128</v>
      </c>
      <c r="C136" s="20">
        <v>25</v>
      </c>
      <c r="D136">
        <v>25</v>
      </c>
      <c r="E136">
        <v>40</v>
      </c>
      <c r="F136">
        <v>40</v>
      </c>
      <c r="G136">
        <v>35</v>
      </c>
      <c r="H136">
        <v>33</v>
      </c>
      <c r="I136">
        <v>25</v>
      </c>
      <c r="J136">
        <v>24</v>
      </c>
      <c r="K136">
        <v>25</v>
      </c>
      <c r="L136">
        <v>25</v>
      </c>
      <c r="M136">
        <v>20</v>
      </c>
      <c r="N136">
        <v>20</v>
      </c>
      <c r="O136" s="49">
        <f t="shared" ref="O136:O199" si="8">100*(N136-M136)/M136</f>
        <v>0</v>
      </c>
      <c r="P136" s="20">
        <v>10</v>
      </c>
      <c r="Q136">
        <v>12</v>
      </c>
      <c r="R136">
        <v>16</v>
      </c>
      <c r="S136">
        <v>18</v>
      </c>
      <c r="T136">
        <v>20</v>
      </c>
      <c r="U136">
        <v>18</v>
      </c>
      <c r="V136">
        <v>18</v>
      </c>
      <c r="W136">
        <v>15</v>
      </c>
      <c r="X136">
        <v>14</v>
      </c>
      <c r="Y136">
        <v>14</v>
      </c>
      <c r="Z136">
        <v>10</v>
      </c>
      <c r="AA136">
        <v>10</v>
      </c>
      <c r="AB136" s="49">
        <f t="shared" ref="AB136:AB199" si="9">100*(AA136-Z136)/Z136</f>
        <v>0</v>
      </c>
      <c r="AC136" s="20">
        <v>11</v>
      </c>
      <c r="AD136">
        <v>12</v>
      </c>
      <c r="AE136">
        <v>20</v>
      </c>
      <c r="AF136">
        <v>21</v>
      </c>
      <c r="AG136">
        <v>21</v>
      </c>
      <c r="AH136">
        <v>20</v>
      </c>
      <c r="AI136">
        <v>27</v>
      </c>
      <c r="AJ136">
        <v>17</v>
      </c>
      <c r="AK136">
        <v>15</v>
      </c>
      <c r="AL136">
        <v>14</v>
      </c>
      <c r="AM136">
        <v>16</v>
      </c>
      <c r="AN136">
        <v>8</v>
      </c>
      <c r="AO136" s="49">
        <f t="shared" ref="AO136:AO199" si="10">100*(AN136-AM136)/AM136</f>
        <v>-50</v>
      </c>
      <c r="AP136">
        <v>8</v>
      </c>
      <c r="AQ136" s="154">
        <v>8</v>
      </c>
      <c r="AR136" s="149">
        <f t="shared" ref="AR136:AR199" si="11">AP136*100/AQ136</f>
        <v>100</v>
      </c>
      <c r="AS136" s="26">
        <v>9432.6</v>
      </c>
      <c r="AT136" s="26"/>
      <c r="AU136" s="191"/>
      <c r="AV136" s="26" t="s">
        <v>393</v>
      </c>
    </row>
    <row r="137" spans="1:48" x14ac:dyDescent="0.25">
      <c r="A137" t="s">
        <v>118</v>
      </c>
      <c r="B137" t="s">
        <v>129</v>
      </c>
      <c r="C137" s="20">
        <v>12</v>
      </c>
      <c r="D137">
        <v>13</v>
      </c>
      <c r="E137">
        <v>15</v>
      </c>
      <c r="F137">
        <v>16</v>
      </c>
      <c r="G137">
        <v>17</v>
      </c>
      <c r="H137">
        <v>15</v>
      </c>
      <c r="I137">
        <v>14</v>
      </c>
      <c r="J137">
        <v>12</v>
      </c>
      <c r="K137">
        <v>8</v>
      </c>
      <c r="L137">
        <v>5</v>
      </c>
      <c r="M137">
        <v>6</v>
      </c>
      <c r="N137">
        <v>4</v>
      </c>
      <c r="O137" s="49">
        <f t="shared" si="8"/>
        <v>-33.333333333333336</v>
      </c>
      <c r="P137" s="20">
        <v>4</v>
      </c>
      <c r="Q137">
        <v>4</v>
      </c>
      <c r="R137">
        <v>6</v>
      </c>
      <c r="S137">
        <v>6</v>
      </c>
      <c r="T137">
        <v>7</v>
      </c>
      <c r="U137">
        <v>7</v>
      </c>
      <c r="V137">
        <v>7</v>
      </c>
      <c r="W137">
        <v>7</v>
      </c>
      <c r="X137">
        <v>5</v>
      </c>
      <c r="Y137">
        <v>5</v>
      </c>
      <c r="Z137">
        <v>5</v>
      </c>
      <c r="AA137">
        <v>5</v>
      </c>
      <c r="AB137" s="49">
        <f t="shared" si="9"/>
        <v>0</v>
      </c>
      <c r="AC137" s="20">
        <v>5</v>
      </c>
      <c r="AD137">
        <v>5</v>
      </c>
      <c r="AE137">
        <v>5</v>
      </c>
      <c r="AF137">
        <v>6</v>
      </c>
      <c r="AG137">
        <v>6</v>
      </c>
      <c r="AH137">
        <v>6</v>
      </c>
      <c r="AI137">
        <v>7</v>
      </c>
      <c r="AJ137">
        <v>8</v>
      </c>
      <c r="AK137">
        <v>3</v>
      </c>
      <c r="AL137">
        <v>4</v>
      </c>
      <c r="AM137">
        <v>3</v>
      </c>
      <c r="AN137">
        <v>2</v>
      </c>
      <c r="AO137" s="49">
        <f t="shared" si="10"/>
        <v>-33.333333333333336</v>
      </c>
      <c r="AP137">
        <v>2</v>
      </c>
      <c r="AQ137" s="154">
        <v>4</v>
      </c>
      <c r="AR137" s="149">
        <f t="shared" si="11"/>
        <v>50</v>
      </c>
      <c r="AS137" s="26">
        <v>9568</v>
      </c>
      <c r="AT137" s="26"/>
      <c r="AU137" s="191"/>
      <c r="AV137" s="26"/>
    </row>
    <row r="138" spans="1:48" x14ac:dyDescent="0.25">
      <c r="A138" t="s">
        <v>118</v>
      </c>
      <c r="B138" t="s">
        <v>130</v>
      </c>
      <c r="C138" s="20">
        <v>10</v>
      </c>
      <c r="D138">
        <v>9</v>
      </c>
      <c r="E138">
        <v>11</v>
      </c>
      <c r="F138">
        <v>10</v>
      </c>
      <c r="G138">
        <v>6</v>
      </c>
      <c r="H138">
        <v>5</v>
      </c>
      <c r="I138">
        <v>7</v>
      </c>
      <c r="J138">
        <v>5</v>
      </c>
      <c r="K138">
        <v>0</v>
      </c>
      <c r="L138">
        <v>1</v>
      </c>
      <c r="M138">
        <v>5</v>
      </c>
      <c r="N138">
        <v>6</v>
      </c>
      <c r="O138" s="49">
        <f t="shared" si="8"/>
        <v>20</v>
      </c>
      <c r="P138" s="20">
        <v>4</v>
      </c>
      <c r="Q138">
        <v>4</v>
      </c>
      <c r="R138">
        <v>4</v>
      </c>
      <c r="S138">
        <v>4</v>
      </c>
      <c r="T138">
        <v>3</v>
      </c>
      <c r="U138">
        <v>3</v>
      </c>
      <c r="V138">
        <v>3</v>
      </c>
      <c r="W138">
        <v>3</v>
      </c>
      <c r="X138">
        <v>1</v>
      </c>
      <c r="Y138">
        <v>1</v>
      </c>
      <c r="Z138">
        <v>1</v>
      </c>
      <c r="AA138">
        <v>1</v>
      </c>
      <c r="AB138" s="49">
        <f t="shared" si="9"/>
        <v>0</v>
      </c>
      <c r="AC138" s="20">
        <v>4</v>
      </c>
      <c r="AD138">
        <v>3</v>
      </c>
      <c r="AE138">
        <v>3</v>
      </c>
      <c r="AF138">
        <v>4</v>
      </c>
      <c r="AG138">
        <v>3</v>
      </c>
      <c r="AH138">
        <v>6</v>
      </c>
      <c r="AI138">
        <v>2</v>
      </c>
      <c r="AJ138">
        <v>3</v>
      </c>
      <c r="AK138">
        <v>0</v>
      </c>
      <c r="AL138">
        <v>0</v>
      </c>
      <c r="AM138">
        <v>1</v>
      </c>
      <c r="AN138">
        <v>3</v>
      </c>
      <c r="AO138" s="49">
        <f t="shared" si="10"/>
        <v>200</v>
      </c>
      <c r="AP138">
        <v>3</v>
      </c>
      <c r="AQ138" s="154">
        <v>1</v>
      </c>
      <c r="AR138" s="149">
        <f t="shared" si="11"/>
        <v>300</v>
      </c>
      <c r="AS138" s="26">
        <v>8280</v>
      </c>
      <c r="AT138" s="26"/>
      <c r="AU138" s="191"/>
      <c r="AV138" s="26"/>
    </row>
    <row r="139" spans="1:48" x14ac:dyDescent="0.25">
      <c r="A139" t="s">
        <v>118</v>
      </c>
      <c r="B139" t="s">
        <v>131</v>
      </c>
      <c r="C139" s="20">
        <v>17</v>
      </c>
      <c r="D139">
        <v>20</v>
      </c>
      <c r="E139">
        <v>16</v>
      </c>
      <c r="F139">
        <v>6</v>
      </c>
      <c r="G139">
        <v>4</v>
      </c>
      <c r="H139">
        <v>3</v>
      </c>
      <c r="I139">
        <v>6</v>
      </c>
      <c r="J139">
        <v>5</v>
      </c>
      <c r="K139">
        <v>4</v>
      </c>
      <c r="L139">
        <v>4</v>
      </c>
      <c r="M139">
        <v>4</v>
      </c>
      <c r="N139">
        <v>4</v>
      </c>
      <c r="O139" s="49">
        <f t="shared" si="8"/>
        <v>0</v>
      </c>
      <c r="P139" s="20">
        <v>10</v>
      </c>
      <c r="Q139">
        <v>10</v>
      </c>
      <c r="R139">
        <v>12</v>
      </c>
      <c r="S139">
        <v>11</v>
      </c>
      <c r="T139">
        <v>10</v>
      </c>
      <c r="U139">
        <v>10</v>
      </c>
      <c r="V139">
        <v>10</v>
      </c>
      <c r="W139">
        <v>8</v>
      </c>
      <c r="X139">
        <v>7</v>
      </c>
      <c r="Y139">
        <v>6</v>
      </c>
      <c r="Z139">
        <v>5</v>
      </c>
      <c r="AA139">
        <v>5</v>
      </c>
      <c r="AB139" s="49">
        <f t="shared" si="9"/>
        <v>0</v>
      </c>
      <c r="AC139" s="20">
        <v>10</v>
      </c>
      <c r="AD139">
        <v>9</v>
      </c>
      <c r="AE139">
        <v>12</v>
      </c>
      <c r="AF139">
        <v>15</v>
      </c>
      <c r="AG139">
        <v>10</v>
      </c>
      <c r="AH139">
        <v>9</v>
      </c>
      <c r="AI139">
        <v>9</v>
      </c>
      <c r="AJ139">
        <v>8</v>
      </c>
      <c r="AK139">
        <v>8</v>
      </c>
      <c r="AL139">
        <v>7</v>
      </c>
      <c r="AM139">
        <v>6</v>
      </c>
      <c r="AN139">
        <v>4</v>
      </c>
      <c r="AO139" s="49">
        <f t="shared" si="10"/>
        <v>-33.333333333333336</v>
      </c>
      <c r="AP139">
        <v>4</v>
      </c>
      <c r="AQ139" s="154">
        <v>4</v>
      </c>
      <c r="AR139" s="149">
        <f t="shared" si="11"/>
        <v>100</v>
      </c>
      <c r="AS139" s="26">
        <v>7770</v>
      </c>
      <c r="AT139" s="26"/>
      <c r="AU139" s="191"/>
      <c r="AV139" s="26"/>
    </row>
    <row r="140" spans="1:48" x14ac:dyDescent="0.25">
      <c r="A140" t="s">
        <v>118</v>
      </c>
      <c r="B140" t="s">
        <v>132</v>
      </c>
      <c r="C140" s="20">
        <v>28</v>
      </c>
      <c r="D140">
        <v>32</v>
      </c>
      <c r="E140">
        <v>35</v>
      </c>
      <c r="F140">
        <v>40</v>
      </c>
      <c r="G140">
        <v>35</v>
      </c>
      <c r="H140">
        <v>39</v>
      </c>
      <c r="I140">
        <v>28</v>
      </c>
      <c r="J140">
        <v>35</v>
      </c>
      <c r="K140">
        <v>37</v>
      </c>
      <c r="L140">
        <v>38</v>
      </c>
      <c r="M140">
        <v>33</v>
      </c>
      <c r="N140">
        <v>30</v>
      </c>
      <c r="O140" s="49">
        <f t="shared" si="8"/>
        <v>-9.0909090909090917</v>
      </c>
      <c r="P140" s="20">
        <v>10</v>
      </c>
      <c r="Q140">
        <v>12</v>
      </c>
      <c r="R140">
        <v>15</v>
      </c>
      <c r="S140">
        <v>15</v>
      </c>
      <c r="T140">
        <v>14</v>
      </c>
      <c r="U140">
        <v>16</v>
      </c>
      <c r="V140">
        <v>14</v>
      </c>
      <c r="W140">
        <v>14</v>
      </c>
      <c r="X140">
        <v>16</v>
      </c>
      <c r="Y140">
        <v>16</v>
      </c>
      <c r="Z140">
        <v>13</v>
      </c>
      <c r="AA140">
        <v>9</v>
      </c>
      <c r="AB140" s="49">
        <f t="shared" si="9"/>
        <v>-30.76923076923077</v>
      </c>
      <c r="AC140" s="20">
        <v>15</v>
      </c>
      <c r="AD140">
        <v>13</v>
      </c>
      <c r="AE140">
        <v>21</v>
      </c>
      <c r="AF140">
        <v>22</v>
      </c>
      <c r="AG140">
        <v>21</v>
      </c>
      <c r="AH140">
        <v>26</v>
      </c>
      <c r="AI140">
        <v>21</v>
      </c>
      <c r="AJ140">
        <v>20</v>
      </c>
      <c r="AK140">
        <v>21</v>
      </c>
      <c r="AL140">
        <v>18</v>
      </c>
      <c r="AM140">
        <v>13</v>
      </c>
      <c r="AN140">
        <v>11</v>
      </c>
      <c r="AO140" s="49">
        <f t="shared" si="10"/>
        <v>-15.384615384615385</v>
      </c>
      <c r="AP140">
        <v>11</v>
      </c>
      <c r="AQ140" s="154">
        <v>11</v>
      </c>
      <c r="AR140" s="149">
        <f t="shared" si="11"/>
        <v>100</v>
      </c>
      <c r="AS140" s="26">
        <v>20830</v>
      </c>
      <c r="AT140" s="26"/>
      <c r="AU140" s="191"/>
      <c r="AV140" s="26"/>
    </row>
    <row r="141" spans="1:48" x14ac:dyDescent="0.25">
      <c r="A141" t="s">
        <v>118</v>
      </c>
      <c r="B141" t="s">
        <v>133</v>
      </c>
      <c r="C141" s="20">
        <v>18</v>
      </c>
      <c r="D141">
        <v>8</v>
      </c>
      <c r="E141">
        <v>6</v>
      </c>
      <c r="F141">
        <v>9</v>
      </c>
      <c r="G141">
        <v>9</v>
      </c>
      <c r="H141">
        <v>12</v>
      </c>
      <c r="I141">
        <v>8</v>
      </c>
      <c r="J141">
        <v>8</v>
      </c>
      <c r="K141">
        <v>8</v>
      </c>
      <c r="L141">
        <v>8</v>
      </c>
      <c r="M141">
        <v>8</v>
      </c>
      <c r="N141">
        <v>9</v>
      </c>
      <c r="O141" s="49">
        <f t="shared" si="8"/>
        <v>12.5</v>
      </c>
      <c r="P141" s="20">
        <v>10</v>
      </c>
      <c r="Q141">
        <v>8</v>
      </c>
      <c r="R141">
        <v>10</v>
      </c>
      <c r="S141">
        <v>14</v>
      </c>
      <c r="T141">
        <v>16</v>
      </c>
      <c r="U141">
        <v>20</v>
      </c>
      <c r="V141">
        <v>12</v>
      </c>
      <c r="W141">
        <v>12</v>
      </c>
      <c r="X141">
        <v>12</v>
      </c>
      <c r="Y141">
        <v>7</v>
      </c>
      <c r="Z141">
        <v>6</v>
      </c>
      <c r="AA141">
        <v>7</v>
      </c>
      <c r="AB141" s="49">
        <f t="shared" si="9"/>
        <v>16.666666666666668</v>
      </c>
      <c r="AC141" s="20">
        <v>10</v>
      </c>
      <c r="AD141">
        <v>8</v>
      </c>
      <c r="AE141">
        <v>10</v>
      </c>
      <c r="AF141">
        <v>16</v>
      </c>
      <c r="AG141">
        <v>15</v>
      </c>
      <c r="AH141">
        <v>22</v>
      </c>
      <c r="AI141">
        <v>22</v>
      </c>
      <c r="AJ141">
        <v>10</v>
      </c>
      <c r="AK141">
        <v>11</v>
      </c>
      <c r="AL141">
        <v>10</v>
      </c>
      <c r="AM141">
        <v>6</v>
      </c>
      <c r="AN141">
        <v>5</v>
      </c>
      <c r="AO141" s="49">
        <f t="shared" si="10"/>
        <v>-16.666666666666668</v>
      </c>
      <c r="AP141">
        <v>5</v>
      </c>
      <c r="AQ141" s="154">
        <v>5</v>
      </c>
      <c r="AR141" s="149">
        <f t="shared" si="11"/>
        <v>100</v>
      </c>
      <c r="AS141" s="26">
        <v>6200</v>
      </c>
      <c r="AT141" s="26"/>
      <c r="AU141" s="191"/>
      <c r="AV141" s="26"/>
    </row>
    <row r="142" spans="1:48" x14ac:dyDescent="0.25">
      <c r="A142" t="s">
        <v>118</v>
      </c>
      <c r="B142" t="s">
        <v>134</v>
      </c>
      <c r="C142" s="20">
        <v>37</v>
      </c>
      <c r="D142">
        <v>36</v>
      </c>
      <c r="E142">
        <v>24</v>
      </c>
      <c r="F142">
        <v>9</v>
      </c>
      <c r="G142">
        <v>8</v>
      </c>
      <c r="H142">
        <v>8</v>
      </c>
      <c r="I142">
        <v>8</v>
      </c>
      <c r="J142">
        <v>9</v>
      </c>
      <c r="K142">
        <v>8</v>
      </c>
      <c r="L142">
        <v>8</v>
      </c>
      <c r="M142">
        <v>7</v>
      </c>
      <c r="N142">
        <v>6</v>
      </c>
      <c r="O142" s="49">
        <f t="shared" si="8"/>
        <v>-14.285714285714286</v>
      </c>
      <c r="P142" s="20">
        <v>20</v>
      </c>
      <c r="Q142">
        <v>20</v>
      </c>
      <c r="R142">
        <v>20</v>
      </c>
      <c r="S142">
        <v>20</v>
      </c>
      <c r="T142">
        <v>20</v>
      </c>
      <c r="U142">
        <v>20</v>
      </c>
      <c r="V142">
        <v>20</v>
      </c>
      <c r="W142">
        <v>15</v>
      </c>
      <c r="X142">
        <v>14</v>
      </c>
      <c r="Y142">
        <v>14</v>
      </c>
      <c r="Z142">
        <v>10</v>
      </c>
      <c r="AA142">
        <v>8</v>
      </c>
      <c r="AB142" s="49">
        <f t="shared" si="9"/>
        <v>-20</v>
      </c>
      <c r="AC142" s="20">
        <v>19</v>
      </c>
      <c r="AD142">
        <v>21</v>
      </c>
      <c r="AE142">
        <v>24</v>
      </c>
      <c r="AF142">
        <v>29</v>
      </c>
      <c r="AG142">
        <v>28</v>
      </c>
      <c r="AH142">
        <v>25</v>
      </c>
      <c r="AI142">
        <v>18</v>
      </c>
      <c r="AJ142">
        <v>17</v>
      </c>
      <c r="AK142">
        <v>15</v>
      </c>
      <c r="AL142">
        <v>14</v>
      </c>
      <c r="AM142">
        <v>11</v>
      </c>
      <c r="AN142">
        <v>5</v>
      </c>
      <c r="AO142" s="49">
        <f t="shared" si="10"/>
        <v>-54.545454545454547</v>
      </c>
      <c r="AP142">
        <v>5</v>
      </c>
      <c r="AQ142" s="154">
        <v>8</v>
      </c>
      <c r="AR142" s="149">
        <f t="shared" si="11"/>
        <v>62.5</v>
      </c>
      <c r="AS142" s="26">
        <v>13070</v>
      </c>
      <c r="AT142" s="26"/>
      <c r="AU142" s="191"/>
      <c r="AV142" s="26"/>
    </row>
    <row r="143" spans="1:48" x14ac:dyDescent="0.25">
      <c r="A143" t="s">
        <v>118</v>
      </c>
      <c r="B143" t="s">
        <v>135</v>
      </c>
      <c r="C143" s="20">
        <v>41</v>
      </c>
      <c r="D143">
        <v>49</v>
      </c>
      <c r="E143">
        <v>45</v>
      </c>
      <c r="F143">
        <v>43</v>
      </c>
      <c r="G143">
        <v>43</v>
      </c>
      <c r="H143">
        <v>25</v>
      </c>
      <c r="I143">
        <v>15</v>
      </c>
      <c r="J143">
        <v>25</v>
      </c>
      <c r="K143">
        <v>14</v>
      </c>
      <c r="L143">
        <v>14</v>
      </c>
      <c r="M143">
        <v>21</v>
      </c>
      <c r="N143">
        <v>25</v>
      </c>
      <c r="O143" s="49">
        <f t="shared" si="8"/>
        <v>19.047619047619047</v>
      </c>
      <c r="P143" s="20">
        <v>23</v>
      </c>
      <c r="Q143">
        <v>23</v>
      </c>
      <c r="R143">
        <v>25</v>
      </c>
      <c r="S143">
        <v>30</v>
      </c>
      <c r="T143">
        <v>25</v>
      </c>
      <c r="U143">
        <v>30</v>
      </c>
      <c r="V143">
        <v>15</v>
      </c>
      <c r="W143">
        <v>18</v>
      </c>
      <c r="X143">
        <v>10</v>
      </c>
      <c r="Y143">
        <v>10</v>
      </c>
      <c r="Z143">
        <v>9</v>
      </c>
      <c r="AA143">
        <v>10</v>
      </c>
      <c r="AB143" s="49">
        <f t="shared" si="9"/>
        <v>11.111111111111111</v>
      </c>
      <c r="AC143" s="20">
        <v>20</v>
      </c>
      <c r="AD143">
        <v>24</v>
      </c>
      <c r="AE143">
        <v>36</v>
      </c>
      <c r="AF143">
        <v>41</v>
      </c>
      <c r="AG143">
        <v>37</v>
      </c>
      <c r="AH143">
        <v>30</v>
      </c>
      <c r="AI143">
        <v>12</v>
      </c>
      <c r="AJ143">
        <v>18</v>
      </c>
      <c r="AK143">
        <v>12</v>
      </c>
      <c r="AL143">
        <v>10</v>
      </c>
      <c r="AM143">
        <v>7</v>
      </c>
      <c r="AN143">
        <v>7</v>
      </c>
      <c r="AO143" s="49">
        <f t="shared" si="10"/>
        <v>0</v>
      </c>
      <c r="AP143">
        <v>7</v>
      </c>
      <c r="AQ143" s="154">
        <v>8</v>
      </c>
      <c r="AR143" s="149">
        <f t="shared" si="11"/>
        <v>87.5</v>
      </c>
      <c r="AS143" s="26">
        <v>11852</v>
      </c>
      <c r="AT143" s="26"/>
      <c r="AU143" s="191"/>
      <c r="AV143" s="26" t="s">
        <v>399</v>
      </c>
    </row>
    <row r="144" spans="1:48" x14ac:dyDescent="0.25">
      <c r="A144" t="s">
        <v>118</v>
      </c>
      <c r="B144" t="s">
        <v>136</v>
      </c>
      <c r="C144" s="20">
        <v>42</v>
      </c>
      <c r="D144">
        <v>40</v>
      </c>
      <c r="E144">
        <v>50</v>
      </c>
      <c r="F144">
        <v>35</v>
      </c>
      <c r="G144">
        <v>35</v>
      </c>
      <c r="H144">
        <v>35</v>
      </c>
      <c r="I144">
        <v>40</v>
      </c>
      <c r="J144">
        <v>35</v>
      </c>
      <c r="K144">
        <v>40</v>
      </c>
      <c r="L144">
        <v>45</v>
      </c>
      <c r="M144">
        <v>35</v>
      </c>
      <c r="N144">
        <v>35</v>
      </c>
      <c r="O144" s="49">
        <f t="shared" si="8"/>
        <v>0</v>
      </c>
      <c r="P144" s="20">
        <v>15</v>
      </c>
      <c r="Q144">
        <v>15</v>
      </c>
      <c r="R144">
        <v>25</v>
      </c>
      <c r="S144">
        <v>15</v>
      </c>
      <c r="T144">
        <v>18</v>
      </c>
      <c r="U144">
        <v>18</v>
      </c>
      <c r="V144">
        <v>18</v>
      </c>
      <c r="W144">
        <v>18</v>
      </c>
      <c r="X144">
        <v>18</v>
      </c>
      <c r="Y144">
        <v>18</v>
      </c>
      <c r="Z144">
        <v>15</v>
      </c>
      <c r="AA144">
        <v>15</v>
      </c>
      <c r="AB144" s="49">
        <f t="shared" si="9"/>
        <v>0</v>
      </c>
      <c r="AC144" s="20">
        <v>18</v>
      </c>
      <c r="AD144">
        <v>19</v>
      </c>
      <c r="AE144">
        <v>23</v>
      </c>
      <c r="AF144">
        <v>24</v>
      </c>
      <c r="AG144">
        <v>24</v>
      </c>
      <c r="AH144">
        <v>27</v>
      </c>
      <c r="AI144">
        <v>26</v>
      </c>
      <c r="AJ144">
        <v>19</v>
      </c>
      <c r="AK144">
        <v>19</v>
      </c>
      <c r="AL144">
        <v>15</v>
      </c>
      <c r="AM144">
        <v>14</v>
      </c>
      <c r="AN144">
        <v>11</v>
      </c>
      <c r="AO144" s="49">
        <f t="shared" si="10"/>
        <v>-21.428571428571427</v>
      </c>
      <c r="AP144">
        <v>11</v>
      </c>
      <c r="AQ144" s="154">
        <v>12</v>
      </c>
      <c r="AR144" s="149">
        <f t="shared" si="11"/>
        <v>91.666666666666671</v>
      </c>
      <c r="AS144" s="26">
        <v>17000</v>
      </c>
      <c r="AT144" s="26"/>
      <c r="AU144" s="191"/>
      <c r="AV144" s="26"/>
    </row>
    <row r="145" spans="1:48" x14ac:dyDescent="0.25">
      <c r="A145" t="s">
        <v>118</v>
      </c>
      <c r="B145" t="s">
        <v>137</v>
      </c>
      <c r="C145" s="20">
        <v>20</v>
      </c>
      <c r="D145">
        <v>22</v>
      </c>
      <c r="E145">
        <v>24</v>
      </c>
      <c r="F145">
        <v>20</v>
      </c>
      <c r="G145">
        <v>15</v>
      </c>
      <c r="H145">
        <v>16</v>
      </c>
      <c r="I145">
        <v>10</v>
      </c>
      <c r="J145">
        <v>12</v>
      </c>
      <c r="K145">
        <v>8</v>
      </c>
      <c r="L145">
        <v>8</v>
      </c>
      <c r="M145">
        <v>8</v>
      </c>
      <c r="N145">
        <v>16</v>
      </c>
      <c r="O145" s="49">
        <f t="shared" si="8"/>
        <v>100</v>
      </c>
      <c r="P145" s="20">
        <v>8</v>
      </c>
      <c r="Q145">
        <v>7</v>
      </c>
      <c r="R145">
        <v>10</v>
      </c>
      <c r="S145">
        <v>12</v>
      </c>
      <c r="T145">
        <v>7</v>
      </c>
      <c r="U145">
        <v>7</v>
      </c>
      <c r="V145">
        <v>8</v>
      </c>
      <c r="W145">
        <v>8</v>
      </c>
      <c r="X145">
        <v>6</v>
      </c>
      <c r="Y145">
        <v>6</v>
      </c>
      <c r="Z145">
        <v>6</v>
      </c>
      <c r="AA145">
        <v>8</v>
      </c>
      <c r="AB145" s="49">
        <f t="shared" si="9"/>
        <v>33.333333333333336</v>
      </c>
      <c r="AC145" s="20">
        <v>11</v>
      </c>
      <c r="AD145">
        <v>7</v>
      </c>
      <c r="AE145">
        <v>12</v>
      </c>
      <c r="AF145">
        <v>10</v>
      </c>
      <c r="AG145">
        <v>12</v>
      </c>
      <c r="AH145">
        <v>15</v>
      </c>
      <c r="AI145">
        <v>11</v>
      </c>
      <c r="AJ145">
        <v>11</v>
      </c>
      <c r="AK145">
        <v>8</v>
      </c>
      <c r="AL145">
        <v>8</v>
      </c>
      <c r="AM145">
        <v>5</v>
      </c>
      <c r="AN145">
        <v>6</v>
      </c>
      <c r="AO145" s="49">
        <f t="shared" si="10"/>
        <v>20</v>
      </c>
      <c r="AP145">
        <v>6</v>
      </c>
      <c r="AQ145" s="154">
        <v>5</v>
      </c>
      <c r="AR145" s="149">
        <f t="shared" si="11"/>
        <v>120</v>
      </c>
      <c r="AS145" s="26">
        <v>12890</v>
      </c>
      <c r="AT145" s="26"/>
      <c r="AU145" s="191"/>
      <c r="AV145" s="26"/>
    </row>
    <row r="146" spans="1:48" x14ac:dyDescent="0.25">
      <c r="A146" t="s">
        <v>118</v>
      </c>
      <c r="B146" t="s">
        <v>138</v>
      </c>
      <c r="C146" s="20">
        <v>28</v>
      </c>
      <c r="D146">
        <v>18</v>
      </c>
      <c r="E146">
        <v>10</v>
      </c>
      <c r="F146">
        <v>5</v>
      </c>
      <c r="G146">
        <v>5</v>
      </c>
      <c r="H146">
        <v>5</v>
      </c>
      <c r="I146">
        <v>7</v>
      </c>
      <c r="J146">
        <v>7</v>
      </c>
      <c r="K146">
        <v>4</v>
      </c>
      <c r="L146">
        <v>3</v>
      </c>
      <c r="M146">
        <v>5</v>
      </c>
      <c r="N146">
        <v>6</v>
      </c>
      <c r="O146" s="49">
        <f t="shared" si="8"/>
        <v>20</v>
      </c>
      <c r="P146" s="20">
        <v>15</v>
      </c>
      <c r="Q146">
        <v>15</v>
      </c>
      <c r="R146">
        <v>15</v>
      </c>
      <c r="S146">
        <v>10</v>
      </c>
      <c r="T146">
        <v>3</v>
      </c>
      <c r="U146">
        <v>3</v>
      </c>
      <c r="V146">
        <v>4</v>
      </c>
      <c r="W146">
        <v>4</v>
      </c>
      <c r="X146">
        <v>3</v>
      </c>
      <c r="Y146">
        <v>2</v>
      </c>
      <c r="Z146">
        <v>3</v>
      </c>
      <c r="AA146">
        <v>3</v>
      </c>
      <c r="AB146" s="49">
        <f t="shared" si="9"/>
        <v>0</v>
      </c>
      <c r="AC146" s="20">
        <v>18</v>
      </c>
      <c r="AD146">
        <v>15</v>
      </c>
      <c r="AE146">
        <v>19</v>
      </c>
      <c r="AF146">
        <v>27</v>
      </c>
      <c r="AG146">
        <v>15</v>
      </c>
      <c r="AH146">
        <v>11</v>
      </c>
      <c r="AI146">
        <v>7</v>
      </c>
      <c r="AJ146">
        <v>5</v>
      </c>
      <c r="AK146">
        <v>4</v>
      </c>
      <c r="AL146">
        <v>3</v>
      </c>
      <c r="AM146">
        <v>4</v>
      </c>
      <c r="AN146">
        <v>3</v>
      </c>
      <c r="AO146" s="49">
        <f t="shared" si="10"/>
        <v>-25</v>
      </c>
      <c r="AP146">
        <v>3</v>
      </c>
      <c r="AQ146" s="154">
        <v>3</v>
      </c>
      <c r="AR146" s="149">
        <f t="shared" si="11"/>
        <v>100</v>
      </c>
      <c r="AS146" s="26">
        <v>7850</v>
      </c>
      <c r="AT146" s="26"/>
      <c r="AU146" s="191"/>
      <c r="AV146" s="26"/>
    </row>
    <row r="147" spans="1:48" x14ac:dyDescent="0.25">
      <c r="A147" t="s">
        <v>118</v>
      </c>
      <c r="B147" t="s">
        <v>139</v>
      </c>
      <c r="C147" s="20">
        <v>35</v>
      </c>
      <c r="D147">
        <v>30</v>
      </c>
      <c r="E147">
        <v>30</v>
      </c>
      <c r="F147">
        <v>23</v>
      </c>
      <c r="G147">
        <v>35</v>
      </c>
      <c r="H147">
        <v>35</v>
      </c>
      <c r="I147">
        <v>35</v>
      </c>
      <c r="J147">
        <v>43</v>
      </c>
      <c r="K147">
        <v>40</v>
      </c>
      <c r="L147">
        <v>46</v>
      </c>
      <c r="M147">
        <v>42</v>
      </c>
      <c r="N147">
        <v>48</v>
      </c>
      <c r="O147" s="49">
        <f t="shared" si="8"/>
        <v>14.285714285714286</v>
      </c>
      <c r="P147" s="20">
        <v>17</v>
      </c>
      <c r="Q147">
        <v>15</v>
      </c>
      <c r="R147">
        <v>25</v>
      </c>
      <c r="S147">
        <v>24</v>
      </c>
      <c r="T147">
        <v>30</v>
      </c>
      <c r="U147">
        <v>30</v>
      </c>
      <c r="V147">
        <v>20</v>
      </c>
      <c r="W147">
        <v>25</v>
      </c>
      <c r="X147">
        <v>23</v>
      </c>
      <c r="Y147">
        <v>22</v>
      </c>
      <c r="Z147">
        <v>18</v>
      </c>
      <c r="AA147">
        <v>16</v>
      </c>
      <c r="AB147" s="49">
        <f t="shared" si="9"/>
        <v>-11.111111111111111</v>
      </c>
      <c r="AC147" s="20">
        <v>17</v>
      </c>
      <c r="AD147">
        <v>17</v>
      </c>
      <c r="AE147">
        <v>24</v>
      </c>
      <c r="AF147">
        <v>30</v>
      </c>
      <c r="AG147">
        <v>30</v>
      </c>
      <c r="AH147">
        <v>32</v>
      </c>
      <c r="AI147">
        <v>30</v>
      </c>
      <c r="AJ147">
        <v>19</v>
      </c>
      <c r="AK147">
        <v>24</v>
      </c>
      <c r="AL147">
        <v>22</v>
      </c>
      <c r="AM147">
        <v>19</v>
      </c>
      <c r="AN147">
        <v>14</v>
      </c>
      <c r="AO147" s="49">
        <f t="shared" si="10"/>
        <v>-26.315789473684209</v>
      </c>
      <c r="AP147">
        <v>14</v>
      </c>
      <c r="AQ147" s="154">
        <v>15</v>
      </c>
      <c r="AR147" s="149">
        <f t="shared" si="11"/>
        <v>93.333333333333329</v>
      </c>
      <c r="AS147" s="26">
        <v>15599</v>
      </c>
      <c r="AT147" s="26"/>
      <c r="AU147" s="191"/>
      <c r="AV147" s="26" t="s">
        <v>393</v>
      </c>
    </row>
    <row r="148" spans="1:48" x14ac:dyDescent="0.25">
      <c r="A148" t="s">
        <v>118</v>
      </c>
      <c r="B148" t="s">
        <v>140</v>
      </c>
      <c r="C148" s="20">
        <v>12</v>
      </c>
      <c r="D148">
        <v>16</v>
      </c>
      <c r="E148">
        <v>15</v>
      </c>
      <c r="F148">
        <v>13</v>
      </c>
      <c r="G148">
        <v>8</v>
      </c>
      <c r="H148">
        <v>8</v>
      </c>
      <c r="I148">
        <v>8</v>
      </c>
      <c r="J148">
        <v>7</v>
      </c>
      <c r="K148">
        <v>6</v>
      </c>
      <c r="L148">
        <v>6</v>
      </c>
      <c r="M148">
        <v>5</v>
      </c>
      <c r="N148">
        <v>4</v>
      </c>
      <c r="O148" s="49">
        <f t="shared" si="8"/>
        <v>-20</v>
      </c>
      <c r="P148" s="20">
        <v>7</v>
      </c>
      <c r="Q148">
        <v>7</v>
      </c>
      <c r="R148">
        <v>7</v>
      </c>
      <c r="S148">
        <v>7</v>
      </c>
      <c r="T148">
        <v>6</v>
      </c>
      <c r="U148">
        <v>6</v>
      </c>
      <c r="V148">
        <v>6</v>
      </c>
      <c r="W148">
        <v>5</v>
      </c>
      <c r="X148">
        <v>4</v>
      </c>
      <c r="Y148">
        <v>4</v>
      </c>
      <c r="Z148">
        <v>4</v>
      </c>
      <c r="AA148">
        <v>3</v>
      </c>
      <c r="AB148" s="49">
        <f t="shared" si="9"/>
        <v>-25</v>
      </c>
      <c r="AC148" s="20">
        <v>7</v>
      </c>
      <c r="AD148">
        <v>7</v>
      </c>
      <c r="AE148">
        <v>10</v>
      </c>
      <c r="AF148">
        <v>9</v>
      </c>
      <c r="AG148">
        <v>7</v>
      </c>
      <c r="AH148">
        <v>9</v>
      </c>
      <c r="AI148">
        <v>8</v>
      </c>
      <c r="AJ148">
        <v>4</v>
      </c>
      <c r="AK148">
        <v>5</v>
      </c>
      <c r="AL148">
        <v>3</v>
      </c>
      <c r="AM148">
        <v>2</v>
      </c>
      <c r="AN148">
        <v>1</v>
      </c>
      <c r="AO148" s="49">
        <f t="shared" si="10"/>
        <v>-50</v>
      </c>
      <c r="AP148">
        <v>1</v>
      </c>
      <c r="AQ148" s="99">
        <v>3</v>
      </c>
      <c r="AR148" s="105">
        <f t="shared" si="11"/>
        <v>33.333333333333336</v>
      </c>
      <c r="AS148" s="26">
        <v>11196</v>
      </c>
      <c r="AT148" s="26"/>
      <c r="AU148" s="191"/>
      <c r="AV148" s="26"/>
    </row>
    <row r="149" spans="1:48" x14ac:dyDescent="0.25">
      <c r="A149" t="s">
        <v>118</v>
      </c>
      <c r="B149" t="s">
        <v>141</v>
      </c>
      <c r="C149" s="20">
        <v>55</v>
      </c>
      <c r="D149">
        <v>51</v>
      </c>
      <c r="E149">
        <v>52</v>
      </c>
      <c r="F149">
        <v>49</v>
      </c>
      <c r="G149">
        <v>49</v>
      </c>
      <c r="H149">
        <v>49</v>
      </c>
      <c r="I149">
        <v>38</v>
      </c>
      <c r="J149">
        <v>40</v>
      </c>
      <c r="K149">
        <v>35</v>
      </c>
      <c r="L149">
        <v>40</v>
      </c>
      <c r="M149">
        <v>40</v>
      </c>
      <c r="N149">
        <v>45</v>
      </c>
      <c r="O149" s="49">
        <f t="shared" si="8"/>
        <v>12.5</v>
      </c>
      <c r="P149" s="20">
        <v>25</v>
      </c>
      <c r="Q149">
        <v>25</v>
      </c>
      <c r="R149">
        <v>25</v>
      </c>
      <c r="S149">
        <v>25</v>
      </c>
      <c r="T149">
        <v>25</v>
      </c>
      <c r="U149">
        <v>25</v>
      </c>
      <c r="V149">
        <v>26</v>
      </c>
      <c r="W149">
        <v>21</v>
      </c>
      <c r="X149">
        <v>15</v>
      </c>
      <c r="Y149">
        <v>15</v>
      </c>
      <c r="Z149">
        <v>12</v>
      </c>
      <c r="AA149">
        <v>15</v>
      </c>
      <c r="AB149" s="49">
        <f t="shared" si="9"/>
        <v>25</v>
      </c>
      <c r="AC149" s="20">
        <v>21</v>
      </c>
      <c r="AD149">
        <v>27</v>
      </c>
      <c r="AE149">
        <v>27</v>
      </c>
      <c r="AF149">
        <v>31</v>
      </c>
      <c r="AG149">
        <v>35</v>
      </c>
      <c r="AH149">
        <v>41</v>
      </c>
      <c r="AI149">
        <v>40</v>
      </c>
      <c r="AJ149">
        <v>23</v>
      </c>
      <c r="AK149">
        <v>21</v>
      </c>
      <c r="AL149">
        <v>15</v>
      </c>
      <c r="AM149">
        <v>12</v>
      </c>
      <c r="AN149">
        <v>11</v>
      </c>
      <c r="AO149" s="49">
        <f t="shared" si="10"/>
        <v>-8.3333333333333339</v>
      </c>
      <c r="AP149">
        <v>11</v>
      </c>
      <c r="AQ149" s="99">
        <v>10</v>
      </c>
      <c r="AR149" s="105">
        <f t="shared" si="11"/>
        <v>110</v>
      </c>
      <c r="AS149" s="26">
        <v>18750</v>
      </c>
      <c r="AT149" s="26"/>
      <c r="AU149" s="191"/>
      <c r="AV149" s="26"/>
    </row>
    <row r="150" spans="1:48" x14ac:dyDescent="0.25">
      <c r="A150" t="s">
        <v>118</v>
      </c>
      <c r="B150" t="s">
        <v>142</v>
      </c>
      <c r="C150" s="20">
        <v>15</v>
      </c>
      <c r="D150">
        <v>19</v>
      </c>
      <c r="E150">
        <v>14</v>
      </c>
      <c r="F150">
        <v>15</v>
      </c>
      <c r="G150">
        <v>13</v>
      </c>
      <c r="H150">
        <v>12</v>
      </c>
      <c r="I150">
        <v>14</v>
      </c>
      <c r="J150">
        <v>14</v>
      </c>
      <c r="K150">
        <v>16</v>
      </c>
      <c r="L150">
        <v>14</v>
      </c>
      <c r="M150">
        <v>13</v>
      </c>
      <c r="N150">
        <v>20</v>
      </c>
      <c r="O150" s="49">
        <f t="shared" si="8"/>
        <v>53.846153846153847</v>
      </c>
      <c r="P150" s="20">
        <v>6</v>
      </c>
      <c r="Q150">
        <v>6</v>
      </c>
      <c r="R150">
        <v>8</v>
      </c>
      <c r="S150">
        <v>7</v>
      </c>
      <c r="T150">
        <v>7</v>
      </c>
      <c r="U150">
        <v>7</v>
      </c>
      <c r="V150">
        <v>7</v>
      </c>
      <c r="W150">
        <v>8</v>
      </c>
      <c r="X150">
        <v>8</v>
      </c>
      <c r="Y150">
        <v>6</v>
      </c>
      <c r="Z150">
        <v>6</v>
      </c>
      <c r="AA150">
        <v>6</v>
      </c>
      <c r="AB150" s="49">
        <f t="shared" si="9"/>
        <v>0</v>
      </c>
      <c r="AC150" s="20">
        <v>6</v>
      </c>
      <c r="AD150">
        <v>6</v>
      </c>
      <c r="AE150">
        <v>7</v>
      </c>
      <c r="AF150">
        <v>8</v>
      </c>
      <c r="AG150">
        <v>7</v>
      </c>
      <c r="AH150">
        <v>8</v>
      </c>
      <c r="AI150">
        <v>8</v>
      </c>
      <c r="AJ150">
        <v>6</v>
      </c>
      <c r="AK150">
        <v>8</v>
      </c>
      <c r="AL150">
        <v>7</v>
      </c>
      <c r="AM150">
        <v>4</v>
      </c>
      <c r="AN150">
        <v>5</v>
      </c>
      <c r="AO150" s="49">
        <f t="shared" si="10"/>
        <v>25</v>
      </c>
      <c r="AP150">
        <v>5</v>
      </c>
      <c r="AQ150" s="99">
        <v>5</v>
      </c>
      <c r="AR150" s="105">
        <f t="shared" si="11"/>
        <v>100</v>
      </c>
      <c r="AS150" s="26">
        <v>7450</v>
      </c>
      <c r="AT150" s="26"/>
      <c r="AU150" s="191"/>
      <c r="AV150" s="26"/>
    </row>
    <row r="151" spans="1:48" x14ac:dyDescent="0.25">
      <c r="A151" t="s">
        <v>118</v>
      </c>
      <c r="B151" t="s">
        <v>143</v>
      </c>
      <c r="C151" s="20">
        <v>46</v>
      </c>
      <c r="D151">
        <v>50</v>
      </c>
      <c r="E151">
        <v>55</v>
      </c>
      <c r="F151">
        <v>55</v>
      </c>
      <c r="G151">
        <v>80</v>
      </c>
      <c r="H151">
        <v>68</v>
      </c>
      <c r="I151">
        <v>60</v>
      </c>
      <c r="J151">
        <v>45</v>
      </c>
      <c r="K151">
        <v>32</v>
      </c>
      <c r="L151">
        <v>20</v>
      </c>
      <c r="M151">
        <v>27</v>
      </c>
      <c r="N151">
        <v>28</v>
      </c>
      <c r="O151" s="49">
        <f t="shared" si="8"/>
        <v>3.7037037037037037</v>
      </c>
      <c r="P151" s="20">
        <v>33</v>
      </c>
      <c r="Q151">
        <v>33</v>
      </c>
      <c r="R151">
        <v>35</v>
      </c>
      <c r="S151">
        <v>35</v>
      </c>
      <c r="T151">
        <v>35</v>
      </c>
      <c r="U151">
        <v>38</v>
      </c>
      <c r="V151">
        <v>30</v>
      </c>
      <c r="W151">
        <v>25</v>
      </c>
      <c r="X151">
        <v>15</v>
      </c>
      <c r="Y151">
        <v>15</v>
      </c>
      <c r="Z151">
        <v>15</v>
      </c>
      <c r="AA151">
        <v>12</v>
      </c>
      <c r="AB151" s="49">
        <f t="shared" si="9"/>
        <v>-20</v>
      </c>
      <c r="AC151" s="20">
        <v>31</v>
      </c>
      <c r="AD151">
        <v>31</v>
      </c>
      <c r="AE151">
        <v>46</v>
      </c>
      <c r="AF151">
        <v>54</v>
      </c>
      <c r="AG151">
        <v>47</v>
      </c>
      <c r="AH151">
        <v>52</v>
      </c>
      <c r="AI151">
        <v>42</v>
      </c>
      <c r="AJ151">
        <v>28</v>
      </c>
      <c r="AK151">
        <v>26</v>
      </c>
      <c r="AL151">
        <v>16</v>
      </c>
      <c r="AM151">
        <v>13</v>
      </c>
      <c r="AN151">
        <v>12</v>
      </c>
      <c r="AO151" s="49">
        <f t="shared" si="10"/>
        <v>-7.6923076923076925</v>
      </c>
      <c r="AP151">
        <v>12</v>
      </c>
      <c r="AQ151" s="99">
        <v>12</v>
      </c>
      <c r="AR151" s="105">
        <f t="shared" si="11"/>
        <v>100</v>
      </c>
      <c r="AS151" s="26">
        <v>14720</v>
      </c>
      <c r="AT151" s="26"/>
      <c r="AU151" s="191"/>
      <c r="AV151" s="26"/>
    </row>
    <row r="152" spans="1:48" x14ac:dyDescent="0.25">
      <c r="A152" t="s">
        <v>118</v>
      </c>
      <c r="B152" t="s">
        <v>144</v>
      </c>
      <c r="C152" s="20">
        <v>16</v>
      </c>
      <c r="D152">
        <v>15</v>
      </c>
      <c r="E152">
        <v>13</v>
      </c>
      <c r="F152">
        <v>12</v>
      </c>
      <c r="G152">
        <v>14</v>
      </c>
      <c r="H152">
        <v>10</v>
      </c>
      <c r="I152">
        <v>10</v>
      </c>
      <c r="J152">
        <v>10</v>
      </c>
      <c r="K152">
        <v>9</v>
      </c>
      <c r="L152">
        <v>13</v>
      </c>
      <c r="M152">
        <v>13</v>
      </c>
      <c r="N152">
        <v>14</v>
      </c>
      <c r="O152" s="49">
        <f t="shared" si="8"/>
        <v>7.6923076923076925</v>
      </c>
      <c r="P152" s="20">
        <v>5</v>
      </c>
      <c r="Q152">
        <v>5</v>
      </c>
      <c r="R152">
        <v>5</v>
      </c>
      <c r="S152">
        <v>5</v>
      </c>
      <c r="T152">
        <v>7</v>
      </c>
      <c r="U152">
        <v>8</v>
      </c>
      <c r="V152">
        <v>5</v>
      </c>
      <c r="W152">
        <v>5</v>
      </c>
      <c r="X152">
        <v>3</v>
      </c>
      <c r="Y152">
        <v>3</v>
      </c>
      <c r="Z152">
        <v>3</v>
      </c>
      <c r="AA152">
        <v>3</v>
      </c>
      <c r="AB152" s="49">
        <f t="shared" si="9"/>
        <v>0</v>
      </c>
      <c r="AC152" s="20">
        <v>5</v>
      </c>
      <c r="AD152">
        <v>6</v>
      </c>
      <c r="AE152">
        <v>7</v>
      </c>
      <c r="AF152">
        <v>6</v>
      </c>
      <c r="AG152">
        <v>7</v>
      </c>
      <c r="AH152">
        <v>10</v>
      </c>
      <c r="AI152">
        <v>8</v>
      </c>
      <c r="AJ152">
        <v>5</v>
      </c>
      <c r="AK152">
        <v>5</v>
      </c>
      <c r="AL152">
        <v>3</v>
      </c>
      <c r="AM152">
        <v>2</v>
      </c>
      <c r="AN152">
        <v>3</v>
      </c>
      <c r="AO152" s="49">
        <f t="shared" si="10"/>
        <v>50</v>
      </c>
      <c r="AP152">
        <v>3</v>
      </c>
      <c r="AQ152" s="99">
        <v>3</v>
      </c>
      <c r="AR152" s="105">
        <f t="shared" si="11"/>
        <v>100</v>
      </c>
      <c r="AS152" s="26">
        <v>12800</v>
      </c>
      <c r="AT152" s="26"/>
      <c r="AU152" s="191"/>
      <c r="AV152" s="26"/>
    </row>
    <row r="153" spans="1:48" x14ac:dyDescent="0.25">
      <c r="A153" t="s">
        <v>118</v>
      </c>
      <c r="B153" t="s">
        <v>145</v>
      </c>
      <c r="C153" s="20">
        <v>22</v>
      </c>
      <c r="D153">
        <v>30</v>
      </c>
      <c r="E153">
        <v>40</v>
      </c>
      <c r="F153">
        <v>40</v>
      </c>
      <c r="G153">
        <v>35</v>
      </c>
      <c r="H153">
        <v>25</v>
      </c>
      <c r="I153">
        <v>16</v>
      </c>
      <c r="J153">
        <v>15</v>
      </c>
      <c r="K153">
        <v>10</v>
      </c>
      <c r="L153">
        <v>8</v>
      </c>
      <c r="M153">
        <v>9</v>
      </c>
      <c r="N153">
        <v>13</v>
      </c>
      <c r="O153" s="49">
        <f t="shared" si="8"/>
        <v>44.444444444444443</v>
      </c>
      <c r="P153" s="20">
        <v>10</v>
      </c>
      <c r="Q153">
        <v>14</v>
      </c>
      <c r="R153">
        <v>15</v>
      </c>
      <c r="S153">
        <v>15</v>
      </c>
      <c r="T153">
        <v>15</v>
      </c>
      <c r="U153">
        <v>10</v>
      </c>
      <c r="V153">
        <v>7</v>
      </c>
      <c r="W153">
        <v>7</v>
      </c>
      <c r="X153">
        <v>6</v>
      </c>
      <c r="Y153">
        <v>3</v>
      </c>
      <c r="Z153">
        <v>3</v>
      </c>
      <c r="AA153">
        <v>4</v>
      </c>
      <c r="AB153" s="49">
        <f t="shared" si="9"/>
        <v>33.333333333333336</v>
      </c>
      <c r="AC153" s="20">
        <v>12</v>
      </c>
      <c r="AD153">
        <v>11</v>
      </c>
      <c r="AE153">
        <v>16</v>
      </c>
      <c r="AF153">
        <v>17</v>
      </c>
      <c r="AG153">
        <v>21</v>
      </c>
      <c r="AH153">
        <v>19</v>
      </c>
      <c r="AI153">
        <v>14</v>
      </c>
      <c r="AJ153">
        <v>7</v>
      </c>
      <c r="AK153">
        <v>8</v>
      </c>
      <c r="AL153">
        <v>7</v>
      </c>
      <c r="AM153">
        <v>3</v>
      </c>
      <c r="AN153">
        <v>3</v>
      </c>
      <c r="AO153" s="49">
        <f t="shared" si="10"/>
        <v>0</v>
      </c>
      <c r="AP153">
        <v>3</v>
      </c>
      <c r="AQ153" s="99">
        <v>3</v>
      </c>
      <c r="AR153" s="105">
        <f t="shared" si="11"/>
        <v>100</v>
      </c>
      <c r="AS153" s="26">
        <v>7400</v>
      </c>
      <c r="AT153" s="26"/>
      <c r="AU153" s="191"/>
      <c r="AV153" s="26"/>
    </row>
    <row r="154" spans="1:48" x14ac:dyDescent="0.25">
      <c r="A154" t="s">
        <v>118</v>
      </c>
      <c r="B154" t="s">
        <v>146</v>
      </c>
      <c r="C154" s="20">
        <v>23</v>
      </c>
      <c r="D154">
        <v>24</v>
      </c>
      <c r="E154">
        <v>20</v>
      </c>
      <c r="F154">
        <v>20</v>
      </c>
      <c r="G154">
        <v>16</v>
      </c>
      <c r="H154">
        <v>20</v>
      </c>
      <c r="I154">
        <v>16</v>
      </c>
      <c r="J154">
        <v>20</v>
      </c>
      <c r="K154">
        <v>21</v>
      </c>
      <c r="L154">
        <v>19</v>
      </c>
      <c r="M154">
        <v>15</v>
      </c>
      <c r="N154">
        <v>15</v>
      </c>
      <c r="O154" s="49">
        <f t="shared" si="8"/>
        <v>0</v>
      </c>
      <c r="P154" s="20">
        <v>12</v>
      </c>
      <c r="Q154">
        <v>13</v>
      </c>
      <c r="R154">
        <v>14</v>
      </c>
      <c r="S154">
        <v>14</v>
      </c>
      <c r="T154">
        <v>12</v>
      </c>
      <c r="U154">
        <v>18</v>
      </c>
      <c r="V154">
        <v>11</v>
      </c>
      <c r="W154">
        <v>12</v>
      </c>
      <c r="X154">
        <v>12</v>
      </c>
      <c r="Y154">
        <v>12</v>
      </c>
      <c r="Z154">
        <v>10</v>
      </c>
      <c r="AA154">
        <v>8</v>
      </c>
      <c r="AB154" s="49">
        <f t="shared" si="9"/>
        <v>-20</v>
      </c>
      <c r="AC154" s="20">
        <v>13</v>
      </c>
      <c r="AD154">
        <v>13</v>
      </c>
      <c r="AE154">
        <v>28</v>
      </c>
      <c r="AF154">
        <v>41</v>
      </c>
      <c r="AG154">
        <v>26</v>
      </c>
      <c r="AH154">
        <v>33</v>
      </c>
      <c r="AI154">
        <v>17</v>
      </c>
      <c r="AJ154">
        <v>16</v>
      </c>
      <c r="AK154">
        <v>12</v>
      </c>
      <c r="AL154">
        <v>11</v>
      </c>
      <c r="AM154">
        <v>7</v>
      </c>
      <c r="AN154">
        <v>8</v>
      </c>
      <c r="AO154" s="49">
        <f t="shared" si="10"/>
        <v>14.285714285714286</v>
      </c>
      <c r="AP154">
        <v>8</v>
      </c>
      <c r="AQ154" s="99">
        <v>8</v>
      </c>
      <c r="AR154" s="105">
        <f t="shared" si="11"/>
        <v>100</v>
      </c>
      <c r="AS154" s="26">
        <v>9456</v>
      </c>
      <c r="AT154" s="26"/>
      <c r="AU154" s="191"/>
      <c r="AV154" s="26"/>
    </row>
    <row r="155" spans="1:48" x14ac:dyDescent="0.25">
      <c r="A155" t="s">
        <v>118</v>
      </c>
      <c r="B155" t="s">
        <v>147</v>
      </c>
      <c r="C155" s="20">
        <v>10</v>
      </c>
      <c r="D155">
        <v>16</v>
      </c>
      <c r="E155">
        <v>18</v>
      </c>
      <c r="F155">
        <v>22</v>
      </c>
      <c r="G155">
        <v>22</v>
      </c>
      <c r="H155">
        <v>23</v>
      </c>
      <c r="I155">
        <v>20</v>
      </c>
      <c r="J155">
        <v>16</v>
      </c>
      <c r="K155">
        <v>12</v>
      </c>
      <c r="L155">
        <v>10</v>
      </c>
      <c r="M155">
        <v>9</v>
      </c>
      <c r="N155">
        <v>10</v>
      </c>
      <c r="O155" s="49">
        <f t="shared" si="8"/>
        <v>11.111111111111111</v>
      </c>
      <c r="P155" s="20">
        <v>5</v>
      </c>
      <c r="Q155">
        <v>5</v>
      </c>
      <c r="R155">
        <v>9</v>
      </c>
      <c r="S155">
        <v>10</v>
      </c>
      <c r="T155">
        <v>10</v>
      </c>
      <c r="U155">
        <v>12</v>
      </c>
      <c r="V155">
        <v>12</v>
      </c>
      <c r="W155">
        <v>8</v>
      </c>
      <c r="X155">
        <v>6</v>
      </c>
      <c r="Y155">
        <v>5</v>
      </c>
      <c r="Z155">
        <v>3</v>
      </c>
      <c r="AA155">
        <v>3</v>
      </c>
      <c r="AB155" s="49">
        <f t="shared" si="9"/>
        <v>0</v>
      </c>
      <c r="AC155" s="20">
        <v>5</v>
      </c>
      <c r="AD155">
        <v>10</v>
      </c>
      <c r="AE155">
        <v>12</v>
      </c>
      <c r="AF155">
        <v>16</v>
      </c>
      <c r="AG155">
        <v>10</v>
      </c>
      <c r="AH155">
        <v>12</v>
      </c>
      <c r="AI155">
        <v>14</v>
      </c>
      <c r="AJ155">
        <v>10</v>
      </c>
      <c r="AK155">
        <v>9</v>
      </c>
      <c r="AL155">
        <v>4</v>
      </c>
      <c r="AM155">
        <v>3</v>
      </c>
      <c r="AN155">
        <v>3</v>
      </c>
      <c r="AO155" s="49">
        <f t="shared" si="10"/>
        <v>0</v>
      </c>
      <c r="AP155">
        <v>3</v>
      </c>
      <c r="AQ155" s="99">
        <v>3</v>
      </c>
      <c r="AR155" s="105">
        <f t="shared" si="11"/>
        <v>100</v>
      </c>
      <c r="AS155" s="26">
        <v>9463</v>
      </c>
      <c r="AT155" s="26"/>
      <c r="AU155" s="191"/>
      <c r="AV155" s="26"/>
    </row>
    <row r="156" spans="1:48" s="60" customFormat="1" x14ac:dyDescent="0.25">
      <c r="A156" s="60" t="s">
        <v>118</v>
      </c>
      <c r="B156" s="60" t="s">
        <v>355</v>
      </c>
      <c r="C156" s="59">
        <v>865</v>
      </c>
      <c r="D156" s="60">
        <v>953</v>
      </c>
      <c r="E156" s="60">
        <v>869</v>
      </c>
      <c r="F156" s="60">
        <v>812</v>
      </c>
      <c r="G156" s="60">
        <v>798</v>
      </c>
      <c r="H156" s="60">
        <v>750</v>
      </c>
      <c r="I156" s="60">
        <v>623</v>
      </c>
      <c r="J156" s="60">
        <v>625</v>
      </c>
      <c r="K156" s="60">
        <v>537</v>
      </c>
      <c r="L156" s="60">
        <v>509</v>
      </c>
      <c r="M156" s="60">
        <v>492</v>
      </c>
      <c r="N156" s="60">
        <v>528</v>
      </c>
      <c r="O156" s="49">
        <f t="shared" si="8"/>
        <v>7.3170731707317076</v>
      </c>
      <c r="P156" s="59">
        <v>426</v>
      </c>
      <c r="Q156" s="60">
        <v>435</v>
      </c>
      <c r="R156" s="60">
        <v>471</v>
      </c>
      <c r="S156" s="60">
        <v>467</v>
      </c>
      <c r="T156" s="60">
        <v>453</v>
      </c>
      <c r="U156" s="60">
        <v>478</v>
      </c>
      <c r="V156" s="60">
        <v>392</v>
      </c>
      <c r="W156" s="60">
        <v>366</v>
      </c>
      <c r="X156" s="60">
        <v>307</v>
      </c>
      <c r="Y156" s="60">
        <v>283</v>
      </c>
      <c r="Z156" s="60">
        <v>240</v>
      </c>
      <c r="AA156" s="60">
        <v>235</v>
      </c>
      <c r="AB156" s="49">
        <f t="shared" si="9"/>
        <v>-2.0833333333333335</v>
      </c>
      <c r="AC156" s="59">
        <v>430</v>
      </c>
      <c r="AD156" s="60">
        <v>443</v>
      </c>
      <c r="AE156" s="60">
        <v>581</v>
      </c>
      <c r="AF156" s="60">
        <v>654</v>
      </c>
      <c r="AG156" s="60">
        <v>592</v>
      </c>
      <c r="AH156" s="60">
        <v>643</v>
      </c>
      <c r="AI156" s="60">
        <v>535</v>
      </c>
      <c r="AJ156" s="60">
        <v>392</v>
      </c>
      <c r="AK156" s="60">
        <v>363</v>
      </c>
      <c r="AL156" s="60">
        <v>310</v>
      </c>
      <c r="AM156" s="60">
        <v>253</v>
      </c>
      <c r="AN156" s="60">
        <v>200</v>
      </c>
      <c r="AO156" s="49">
        <f t="shared" si="10"/>
        <v>-20.948616600790515</v>
      </c>
      <c r="AP156" s="60">
        <v>200</v>
      </c>
      <c r="AQ156" s="138">
        <v>200</v>
      </c>
      <c r="AR156" s="119">
        <f t="shared" si="11"/>
        <v>100</v>
      </c>
      <c r="AS156" s="96">
        <v>332727.59999999998</v>
      </c>
      <c r="AT156" s="96">
        <v>180</v>
      </c>
      <c r="AU156" s="192">
        <v>200</v>
      </c>
      <c r="AV156" s="96"/>
    </row>
    <row r="157" spans="1:48" x14ac:dyDescent="0.25">
      <c r="A157" t="s">
        <v>148</v>
      </c>
      <c r="B157" t="s">
        <v>149</v>
      </c>
      <c r="C157" s="20">
        <v>12</v>
      </c>
      <c r="D157">
        <v>12</v>
      </c>
      <c r="E157">
        <v>14</v>
      </c>
      <c r="F157">
        <v>13</v>
      </c>
      <c r="G157">
        <v>13</v>
      </c>
      <c r="H157">
        <v>12</v>
      </c>
      <c r="I157">
        <v>14</v>
      </c>
      <c r="J157">
        <v>16</v>
      </c>
      <c r="K157">
        <v>17</v>
      </c>
      <c r="L157">
        <v>18</v>
      </c>
      <c r="M157">
        <v>19</v>
      </c>
      <c r="N157">
        <v>16</v>
      </c>
      <c r="O157" s="49">
        <f t="shared" si="8"/>
        <v>-15.789473684210526</v>
      </c>
      <c r="P157" s="20">
        <v>5</v>
      </c>
      <c r="Q157">
        <v>5</v>
      </c>
      <c r="R157">
        <v>6</v>
      </c>
      <c r="S157">
        <v>8</v>
      </c>
      <c r="T157">
        <v>8</v>
      </c>
      <c r="U157">
        <v>8</v>
      </c>
      <c r="V157">
        <v>6</v>
      </c>
      <c r="W157">
        <v>8</v>
      </c>
      <c r="X157">
        <v>8</v>
      </c>
      <c r="Y157">
        <v>8</v>
      </c>
      <c r="Z157">
        <v>8</v>
      </c>
      <c r="AA157">
        <v>6</v>
      </c>
      <c r="AB157" s="49">
        <f t="shared" si="9"/>
        <v>-25</v>
      </c>
      <c r="AC157" s="20">
        <v>9</v>
      </c>
      <c r="AD157">
        <v>5</v>
      </c>
      <c r="AE157">
        <v>6</v>
      </c>
      <c r="AF157">
        <v>12</v>
      </c>
      <c r="AG157">
        <v>12</v>
      </c>
      <c r="AH157">
        <v>8</v>
      </c>
      <c r="AI157">
        <v>9</v>
      </c>
      <c r="AJ157">
        <v>7</v>
      </c>
      <c r="AK157">
        <v>8</v>
      </c>
      <c r="AL157">
        <v>9</v>
      </c>
      <c r="AM157">
        <v>8</v>
      </c>
      <c r="AN157">
        <v>5</v>
      </c>
      <c r="AO157" s="49">
        <f t="shared" si="10"/>
        <v>-37.5</v>
      </c>
      <c r="AP157">
        <v>5</v>
      </c>
      <c r="AQ157" s="99">
        <v>8</v>
      </c>
      <c r="AR157" s="105">
        <f t="shared" si="11"/>
        <v>62.5</v>
      </c>
      <c r="AS157" s="26">
        <v>8790</v>
      </c>
      <c r="AT157" s="26"/>
      <c r="AU157" s="191"/>
      <c r="AV157" s="26"/>
    </row>
    <row r="158" spans="1:48" x14ac:dyDescent="0.25">
      <c r="A158" t="s">
        <v>148</v>
      </c>
      <c r="B158" t="s">
        <v>150</v>
      </c>
      <c r="C158" s="20">
        <v>45</v>
      </c>
      <c r="D158">
        <v>50</v>
      </c>
      <c r="E158">
        <v>50</v>
      </c>
      <c r="F158">
        <v>40</v>
      </c>
      <c r="G158">
        <v>30</v>
      </c>
      <c r="H158">
        <v>30</v>
      </c>
      <c r="I158">
        <v>30</v>
      </c>
      <c r="J158">
        <v>35</v>
      </c>
      <c r="K158">
        <v>40</v>
      </c>
      <c r="L158">
        <v>45</v>
      </c>
      <c r="M158">
        <v>35</v>
      </c>
      <c r="N158">
        <v>35</v>
      </c>
      <c r="O158" s="49">
        <f t="shared" si="8"/>
        <v>0</v>
      </c>
      <c r="P158" s="20">
        <v>17</v>
      </c>
      <c r="Q158">
        <v>20</v>
      </c>
      <c r="R158">
        <v>25</v>
      </c>
      <c r="S158">
        <v>20</v>
      </c>
      <c r="T158">
        <v>10</v>
      </c>
      <c r="U158">
        <v>10</v>
      </c>
      <c r="V158">
        <v>10</v>
      </c>
      <c r="W158">
        <v>12</v>
      </c>
      <c r="X158">
        <v>14</v>
      </c>
      <c r="Y158">
        <v>15</v>
      </c>
      <c r="Z158">
        <v>12</v>
      </c>
      <c r="AA158">
        <v>12</v>
      </c>
      <c r="AB158" s="49">
        <f t="shared" si="9"/>
        <v>0</v>
      </c>
      <c r="AC158" s="20">
        <v>22</v>
      </c>
      <c r="AD158">
        <v>22</v>
      </c>
      <c r="AE158">
        <v>24</v>
      </c>
      <c r="AF158">
        <v>38</v>
      </c>
      <c r="AG158">
        <v>32</v>
      </c>
      <c r="AH158">
        <v>11</v>
      </c>
      <c r="AI158">
        <v>10</v>
      </c>
      <c r="AJ158">
        <v>13</v>
      </c>
      <c r="AK158">
        <v>13</v>
      </c>
      <c r="AL158">
        <v>15</v>
      </c>
      <c r="AM158">
        <v>15</v>
      </c>
      <c r="AN158">
        <v>13</v>
      </c>
      <c r="AO158" s="49">
        <f t="shared" si="10"/>
        <v>-13.333333333333334</v>
      </c>
      <c r="AP158">
        <v>13</v>
      </c>
      <c r="AQ158" s="99">
        <v>12</v>
      </c>
      <c r="AR158" s="105">
        <f t="shared" si="11"/>
        <v>108.33333333333333</v>
      </c>
      <c r="AS158" s="26">
        <v>14316</v>
      </c>
      <c r="AT158" s="26"/>
      <c r="AU158" s="191"/>
      <c r="AV158" s="26"/>
    </row>
    <row r="159" spans="1:48" x14ac:dyDescent="0.25">
      <c r="A159" t="s">
        <v>148</v>
      </c>
      <c r="B159" t="s">
        <v>151</v>
      </c>
      <c r="C159" s="20">
        <v>18</v>
      </c>
      <c r="D159">
        <v>17</v>
      </c>
      <c r="E159">
        <v>17</v>
      </c>
      <c r="F159">
        <v>16</v>
      </c>
      <c r="G159">
        <v>17</v>
      </c>
      <c r="H159">
        <v>13</v>
      </c>
      <c r="I159">
        <v>13</v>
      </c>
      <c r="J159">
        <v>11</v>
      </c>
      <c r="K159">
        <v>7</v>
      </c>
      <c r="L159">
        <v>7</v>
      </c>
      <c r="M159">
        <v>7</v>
      </c>
      <c r="N159">
        <v>9</v>
      </c>
      <c r="O159" s="49">
        <f t="shared" si="8"/>
        <v>28.571428571428573</v>
      </c>
      <c r="P159" s="20">
        <v>8</v>
      </c>
      <c r="Q159">
        <v>8</v>
      </c>
      <c r="R159">
        <v>8</v>
      </c>
      <c r="S159">
        <v>9</v>
      </c>
      <c r="T159">
        <v>10</v>
      </c>
      <c r="U159">
        <v>6</v>
      </c>
      <c r="V159">
        <v>5</v>
      </c>
      <c r="W159">
        <v>5</v>
      </c>
      <c r="X159">
        <v>3</v>
      </c>
      <c r="Y159">
        <v>3</v>
      </c>
      <c r="Z159">
        <v>3</v>
      </c>
      <c r="AA159">
        <v>4</v>
      </c>
      <c r="AB159" s="49">
        <f t="shared" si="9"/>
        <v>33.333333333333336</v>
      </c>
      <c r="AC159" s="20">
        <v>8</v>
      </c>
      <c r="AD159">
        <v>8</v>
      </c>
      <c r="AE159">
        <v>8</v>
      </c>
      <c r="AF159">
        <v>10</v>
      </c>
      <c r="AG159">
        <v>9</v>
      </c>
      <c r="AH159">
        <v>5</v>
      </c>
      <c r="AI159">
        <v>6</v>
      </c>
      <c r="AJ159">
        <v>4</v>
      </c>
      <c r="AK159">
        <v>3</v>
      </c>
      <c r="AL159">
        <v>3</v>
      </c>
      <c r="AM159">
        <v>2</v>
      </c>
      <c r="AN159">
        <v>3</v>
      </c>
      <c r="AO159" s="49">
        <f t="shared" si="10"/>
        <v>50</v>
      </c>
      <c r="AP159">
        <v>3</v>
      </c>
      <c r="AQ159" s="99">
        <v>3</v>
      </c>
      <c r="AR159" s="105">
        <f t="shared" si="11"/>
        <v>100</v>
      </c>
      <c r="AS159" s="26">
        <v>6120</v>
      </c>
      <c r="AT159" s="26"/>
      <c r="AU159" s="191"/>
      <c r="AV159" s="26"/>
    </row>
    <row r="160" spans="1:48" x14ac:dyDescent="0.25">
      <c r="A160" t="s">
        <v>148</v>
      </c>
      <c r="B160" t="s">
        <v>48</v>
      </c>
      <c r="C160" s="20">
        <v>10</v>
      </c>
      <c r="D160">
        <v>10</v>
      </c>
      <c r="E160">
        <v>10</v>
      </c>
      <c r="F160">
        <v>10</v>
      </c>
      <c r="G160">
        <v>11</v>
      </c>
      <c r="H160">
        <v>11</v>
      </c>
      <c r="I160">
        <v>10</v>
      </c>
      <c r="J160">
        <v>11</v>
      </c>
      <c r="K160">
        <v>11</v>
      </c>
      <c r="L160">
        <v>11</v>
      </c>
      <c r="M160">
        <v>11</v>
      </c>
      <c r="N160">
        <v>13</v>
      </c>
      <c r="O160" s="49">
        <f t="shared" si="8"/>
        <v>18.181818181818183</v>
      </c>
      <c r="P160" s="20">
        <v>3</v>
      </c>
      <c r="Q160">
        <v>3</v>
      </c>
      <c r="R160">
        <v>3</v>
      </c>
      <c r="S160">
        <v>4</v>
      </c>
      <c r="T160">
        <v>4</v>
      </c>
      <c r="U160">
        <v>4</v>
      </c>
      <c r="V160">
        <v>4</v>
      </c>
      <c r="W160">
        <v>4</v>
      </c>
      <c r="X160">
        <v>4</v>
      </c>
      <c r="Y160">
        <v>4</v>
      </c>
      <c r="Z160">
        <v>4</v>
      </c>
      <c r="AA160">
        <v>5</v>
      </c>
      <c r="AB160" s="49">
        <f t="shared" si="9"/>
        <v>25</v>
      </c>
      <c r="AC160" s="20">
        <v>6</v>
      </c>
      <c r="AD160">
        <v>3</v>
      </c>
      <c r="AE160">
        <v>4</v>
      </c>
      <c r="AF160">
        <v>6</v>
      </c>
      <c r="AG160">
        <v>6</v>
      </c>
      <c r="AH160">
        <v>6</v>
      </c>
      <c r="AI160">
        <v>4</v>
      </c>
      <c r="AJ160">
        <v>4</v>
      </c>
      <c r="AK160">
        <v>7</v>
      </c>
      <c r="AL160">
        <v>7</v>
      </c>
      <c r="AM160">
        <v>6</v>
      </c>
      <c r="AN160">
        <v>4</v>
      </c>
      <c r="AO160" s="49">
        <f t="shared" si="10"/>
        <v>-33.333333333333336</v>
      </c>
      <c r="AP160">
        <v>4</v>
      </c>
      <c r="AQ160" s="99">
        <v>4</v>
      </c>
      <c r="AR160" s="105">
        <f t="shared" si="11"/>
        <v>100</v>
      </c>
      <c r="AS160" s="26">
        <v>6710</v>
      </c>
      <c r="AT160" s="26"/>
      <c r="AU160" s="191"/>
      <c r="AV160" s="26"/>
    </row>
    <row r="161" spans="1:48" x14ac:dyDescent="0.25">
      <c r="A161" t="s">
        <v>148</v>
      </c>
      <c r="B161" t="s">
        <v>152</v>
      </c>
      <c r="C161" s="20">
        <v>25</v>
      </c>
      <c r="D161">
        <v>24</v>
      </c>
      <c r="E161">
        <v>18</v>
      </c>
      <c r="F161">
        <v>18</v>
      </c>
      <c r="G161">
        <v>19</v>
      </c>
      <c r="H161">
        <v>18</v>
      </c>
      <c r="I161">
        <v>17</v>
      </c>
      <c r="J161">
        <v>16</v>
      </c>
      <c r="K161">
        <v>18</v>
      </c>
      <c r="L161">
        <v>17</v>
      </c>
      <c r="M161">
        <v>17</v>
      </c>
      <c r="N161">
        <v>15</v>
      </c>
      <c r="O161" s="49">
        <f t="shared" si="8"/>
        <v>-11.764705882352942</v>
      </c>
      <c r="P161" s="20">
        <v>10</v>
      </c>
      <c r="Q161">
        <v>10</v>
      </c>
      <c r="R161">
        <v>10</v>
      </c>
      <c r="S161">
        <v>10</v>
      </c>
      <c r="T161">
        <v>10</v>
      </c>
      <c r="U161">
        <v>8</v>
      </c>
      <c r="V161">
        <v>7</v>
      </c>
      <c r="W161">
        <v>6</v>
      </c>
      <c r="X161">
        <v>6</v>
      </c>
      <c r="Y161">
        <v>5</v>
      </c>
      <c r="Z161">
        <v>5</v>
      </c>
      <c r="AA161">
        <v>5</v>
      </c>
      <c r="AB161" s="49">
        <f t="shared" si="9"/>
        <v>0</v>
      </c>
      <c r="AC161" s="20">
        <v>10</v>
      </c>
      <c r="AD161">
        <v>10</v>
      </c>
      <c r="AE161">
        <v>13</v>
      </c>
      <c r="AF161">
        <v>20</v>
      </c>
      <c r="AG161">
        <v>16</v>
      </c>
      <c r="AH161">
        <v>14</v>
      </c>
      <c r="AI161">
        <v>11</v>
      </c>
      <c r="AJ161">
        <v>8</v>
      </c>
      <c r="AK161">
        <v>6</v>
      </c>
      <c r="AL161">
        <v>7</v>
      </c>
      <c r="AM161">
        <v>6</v>
      </c>
      <c r="AN161">
        <v>6</v>
      </c>
      <c r="AO161" s="49">
        <f t="shared" si="10"/>
        <v>0</v>
      </c>
      <c r="AP161">
        <v>6</v>
      </c>
      <c r="AQ161" s="99">
        <v>5</v>
      </c>
      <c r="AR161" s="105">
        <f t="shared" si="11"/>
        <v>120</v>
      </c>
      <c r="AS161" s="26">
        <v>6960</v>
      </c>
      <c r="AT161" s="26"/>
      <c r="AU161" s="191"/>
      <c r="AV161" s="26"/>
    </row>
    <row r="162" spans="1:48" x14ac:dyDescent="0.25">
      <c r="A162" t="s">
        <v>148</v>
      </c>
      <c r="B162" t="s">
        <v>153</v>
      </c>
      <c r="C162" s="20">
        <v>36</v>
      </c>
      <c r="D162">
        <v>33</v>
      </c>
      <c r="E162">
        <v>15</v>
      </c>
      <c r="F162">
        <v>24</v>
      </c>
      <c r="G162">
        <v>24</v>
      </c>
      <c r="H162">
        <v>20</v>
      </c>
      <c r="I162">
        <v>19</v>
      </c>
      <c r="J162">
        <v>26</v>
      </c>
      <c r="K162">
        <v>31</v>
      </c>
      <c r="L162">
        <v>37</v>
      </c>
      <c r="M162">
        <v>35</v>
      </c>
      <c r="N162">
        <v>37</v>
      </c>
      <c r="O162" s="49">
        <f t="shared" si="8"/>
        <v>5.7142857142857144</v>
      </c>
      <c r="P162" s="20">
        <v>12</v>
      </c>
      <c r="Q162">
        <v>11</v>
      </c>
      <c r="R162">
        <v>7</v>
      </c>
      <c r="S162">
        <v>11</v>
      </c>
      <c r="T162">
        <v>12</v>
      </c>
      <c r="U162">
        <v>10</v>
      </c>
      <c r="V162">
        <v>8</v>
      </c>
      <c r="W162">
        <v>10</v>
      </c>
      <c r="X162">
        <v>16</v>
      </c>
      <c r="Y162">
        <v>12</v>
      </c>
      <c r="Z162">
        <v>14</v>
      </c>
      <c r="AA162">
        <v>14</v>
      </c>
      <c r="AB162" s="49">
        <f t="shared" si="9"/>
        <v>0</v>
      </c>
      <c r="AC162" s="20">
        <v>11</v>
      </c>
      <c r="AD162">
        <v>14</v>
      </c>
      <c r="AE162">
        <v>14</v>
      </c>
      <c r="AF162">
        <v>13</v>
      </c>
      <c r="AG162">
        <v>12</v>
      </c>
      <c r="AH162">
        <v>12</v>
      </c>
      <c r="AI162">
        <v>11</v>
      </c>
      <c r="AJ162">
        <v>8</v>
      </c>
      <c r="AK162">
        <v>13</v>
      </c>
      <c r="AL162">
        <v>16</v>
      </c>
      <c r="AM162">
        <v>14</v>
      </c>
      <c r="AN162">
        <v>14</v>
      </c>
      <c r="AO162" s="49">
        <f t="shared" si="10"/>
        <v>0</v>
      </c>
      <c r="AP162">
        <v>14</v>
      </c>
      <c r="AQ162" s="99">
        <v>14</v>
      </c>
      <c r="AR162" s="105">
        <f t="shared" si="11"/>
        <v>100</v>
      </c>
      <c r="AS162" s="26">
        <v>9995</v>
      </c>
      <c r="AT162" s="26"/>
      <c r="AU162" s="191"/>
      <c r="AV162" s="26"/>
    </row>
    <row r="163" spans="1:48" x14ac:dyDescent="0.25">
      <c r="A163" t="s">
        <v>148</v>
      </c>
      <c r="B163" t="s">
        <v>154</v>
      </c>
      <c r="C163" s="20">
        <v>7</v>
      </c>
      <c r="D163">
        <v>8</v>
      </c>
      <c r="E163">
        <v>5</v>
      </c>
      <c r="F163">
        <v>5</v>
      </c>
      <c r="G163">
        <v>4</v>
      </c>
      <c r="H163">
        <v>5</v>
      </c>
      <c r="I163">
        <v>2</v>
      </c>
      <c r="J163">
        <v>5</v>
      </c>
      <c r="K163">
        <v>5</v>
      </c>
      <c r="L163">
        <v>7</v>
      </c>
      <c r="M163">
        <v>7</v>
      </c>
      <c r="N163">
        <v>8</v>
      </c>
      <c r="O163" s="49">
        <f t="shared" si="8"/>
        <v>14.285714285714286</v>
      </c>
      <c r="P163" s="20">
        <v>3</v>
      </c>
      <c r="Q163">
        <v>3</v>
      </c>
      <c r="R163">
        <v>3</v>
      </c>
      <c r="S163">
        <v>3</v>
      </c>
      <c r="T163">
        <v>3</v>
      </c>
      <c r="U163">
        <v>3</v>
      </c>
      <c r="V163">
        <v>1</v>
      </c>
      <c r="W163">
        <v>3</v>
      </c>
      <c r="X163">
        <v>3</v>
      </c>
      <c r="Y163">
        <v>4</v>
      </c>
      <c r="Z163">
        <v>4</v>
      </c>
      <c r="AA163">
        <v>5</v>
      </c>
      <c r="AB163" s="49">
        <f t="shared" si="9"/>
        <v>25</v>
      </c>
      <c r="AC163" s="20">
        <v>4</v>
      </c>
      <c r="AD163">
        <v>2</v>
      </c>
      <c r="AE163">
        <v>3</v>
      </c>
      <c r="AF163">
        <v>3</v>
      </c>
      <c r="AG163">
        <v>3</v>
      </c>
      <c r="AH163">
        <v>4</v>
      </c>
      <c r="AI163">
        <v>2</v>
      </c>
      <c r="AJ163">
        <v>4</v>
      </c>
      <c r="AK163">
        <v>4</v>
      </c>
      <c r="AL163">
        <v>3</v>
      </c>
      <c r="AM163">
        <v>3</v>
      </c>
      <c r="AN163">
        <v>5</v>
      </c>
      <c r="AO163" s="49">
        <f t="shared" si="10"/>
        <v>66.666666666666671</v>
      </c>
      <c r="AP163">
        <v>5</v>
      </c>
      <c r="AQ163" s="99">
        <v>4</v>
      </c>
      <c r="AR163" s="105">
        <f t="shared" si="11"/>
        <v>125</v>
      </c>
      <c r="AS163" s="26">
        <v>7430</v>
      </c>
      <c r="AT163" s="26"/>
      <c r="AU163" s="191"/>
      <c r="AV163" s="26"/>
    </row>
    <row r="164" spans="1:48" x14ac:dyDescent="0.25">
      <c r="A164" t="s">
        <v>148</v>
      </c>
      <c r="B164" t="s">
        <v>155</v>
      </c>
      <c r="C164" s="20">
        <v>20</v>
      </c>
      <c r="D164">
        <v>20</v>
      </c>
      <c r="E164">
        <v>18</v>
      </c>
      <c r="F164">
        <v>17</v>
      </c>
      <c r="G164">
        <v>17</v>
      </c>
      <c r="H164">
        <v>25</v>
      </c>
      <c r="I164">
        <v>30</v>
      </c>
      <c r="J164">
        <v>35</v>
      </c>
      <c r="K164">
        <v>25</v>
      </c>
      <c r="L164">
        <v>27</v>
      </c>
      <c r="M164">
        <v>28</v>
      </c>
      <c r="N164">
        <v>30</v>
      </c>
      <c r="O164" s="49">
        <f t="shared" si="8"/>
        <v>7.1428571428571432</v>
      </c>
      <c r="P164" s="20">
        <v>9</v>
      </c>
      <c r="Q164">
        <v>10</v>
      </c>
      <c r="R164">
        <v>12</v>
      </c>
      <c r="S164">
        <v>11</v>
      </c>
      <c r="T164">
        <v>11</v>
      </c>
      <c r="U164">
        <v>15</v>
      </c>
      <c r="V164">
        <v>12</v>
      </c>
      <c r="W164">
        <v>16</v>
      </c>
      <c r="X164">
        <v>18</v>
      </c>
      <c r="Y164">
        <v>14</v>
      </c>
      <c r="Z164">
        <v>18</v>
      </c>
      <c r="AA164">
        <v>14</v>
      </c>
      <c r="AB164" s="49">
        <f t="shared" si="9"/>
        <v>-22.222222222222221</v>
      </c>
      <c r="AC164" s="20">
        <v>8</v>
      </c>
      <c r="AD164">
        <v>9</v>
      </c>
      <c r="AE164">
        <v>10</v>
      </c>
      <c r="AF164">
        <v>12</v>
      </c>
      <c r="AG164">
        <v>11</v>
      </c>
      <c r="AH164">
        <v>12</v>
      </c>
      <c r="AI164">
        <v>15</v>
      </c>
      <c r="AJ164">
        <v>12</v>
      </c>
      <c r="AK164">
        <v>17</v>
      </c>
      <c r="AL164">
        <v>18</v>
      </c>
      <c r="AM164">
        <v>15</v>
      </c>
      <c r="AN164">
        <v>18</v>
      </c>
      <c r="AO164" s="49">
        <f t="shared" si="10"/>
        <v>20</v>
      </c>
      <c r="AP164">
        <v>18</v>
      </c>
      <c r="AQ164" s="99">
        <v>18</v>
      </c>
      <c r="AR164" s="105">
        <f t="shared" si="11"/>
        <v>100</v>
      </c>
      <c r="AS164" s="26">
        <v>10750</v>
      </c>
      <c r="AT164" s="26"/>
      <c r="AU164" s="191"/>
      <c r="AV164" s="26"/>
    </row>
    <row r="165" spans="1:48" x14ac:dyDescent="0.25">
      <c r="A165" t="s">
        <v>148</v>
      </c>
      <c r="B165" t="s">
        <v>156</v>
      </c>
      <c r="C165" s="20">
        <v>22</v>
      </c>
      <c r="D165">
        <v>23</v>
      </c>
      <c r="E165">
        <v>26</v>
      </c>
      <c r="F165">
        <v>20</v>
      </c>
      <c r="G165">
        <v>20</v>
      </c>
      <c r="H165">
        <v>18</v>
      </c>
      <c r="I165">
        <v>21</v>
      </c>
      <c r="J165">
        <v>23</v>
      </c>
      <c r="K165">
        <v>26</v>
      </c>
      <c r="L165">
        <v>35</v>
      </c>
      <c r="M165">
        <v>32</v>
      </c>
      <c r="N165">
        <v>35</v>
      </c>
      <c r="O165" s="49">
        <f t="shared" si="8"/>
        <v>9.375</v>
      </c>
      <c r="P165" s="20">
        <v>10</v>
      </c>
      <c r="Q165">
        <v>15</v>
      </c>
      <c r="R165">
        <v>15</v>
      </c>
      <c r="S165">
        <v>12</v>
      </c>
      <c r="T165">
        <v>15</v>
      </c>
      <c r="U165">
        <v>12</v>
      </c>
      <c r="V165">
        <v>8</v>
      </c>
      <c r="W165">
        <v>9</v>
      </c>
      <c r="X165">
        <v>9</v>
      </c>
      <c r="Y165">
        <v>12</v>
      </c>
      <c r="Z165">
        <v>9</v>
      </c>
      <c r="AA165">
        <v>10</v>
      </c>
      <c r="AB165" s="49">
        <f t="shared" si="9"/>
        <v>11.111111111111111</v>
      </c>
      <c r="AC165" s="20">
        <v>16</v>
      </c>
      <c r="AD165">
        <v>10</v>
      </c>
      <c r="AE165">
        <v>15</v>
      </c>
      <c r="AF165">
        <v>15</v>
      </c>
      <c r="AG165">
        <v>16</v>
      </c>
      <c r="AH165">
        <v>15</v>
      </c>
      <c r="AI165">
        <v>12</v>
      </c>
      <c r="AJ165">
        <v>8</v>
      </c>
      <c r="AK165">
        <v>11</v>
      </c>
      <c r="AL165">
        <v>11</v>
      </c>
      <c r="AM165">
        <v>14</v>
      </c>
      <c r="AN165">
        <v>10</v>
      </c>
      <c r="AO165" s="49">
        <f t="shared" si="10"/>
        <v>-28.571428571428573</v>
      </c>
      <c r="AP165">
        <v>10</v>
      </c>
      <c r="AQ165" s="99">
        <v>9</v>
      </c>
      <c r="AR165" s="105">
        <f t="shared" si="11"/>
        <v>111.11111111111111</v>
      </c>
      <c r="AS165" s="26">
        <v>12460</v>
      </c>
      <c r="AT165" s="26"/>
      <c r="AU165" s="191"/>
      <c r="AV165" s="26"/>
    </row>
    <row r="166" spans="1:48" x14ac:dyDescent="0.25">
      <c r="A166" t="s">
        <v>148</v>
      </c>
      <c r="B166" t="s">
        <v>157</v>
      </c>
      <c r="C166" s="20">
        <v>6</v>
      </c>
      <c r="D166">
        <v>8</v>
      </c>
      <c r="E166">
        <v>7</v>
      </c>
      <c r="F166">
        <v>6</v>
      </c>
      <c r="G166">
        <v>8</v>
      </c>
      <c r="H166">
        <v>6</v>
      </c>
      <c r="I166">
        <v>5</v>
      </c>
      <c r="J166">
        <v>9</v>
      </c>
      <c r="K166">
        <v>9</v>
      </c>
      <c r="L166">
        <v>9</v>
      </c>
      <c r="M166">
        <v>10</v>
      </c>
      <c r="N166">
        <v>10</v>
      </c>
      <c r="O166" s="49">
        <f t="shared" si="8"/>
        <v>0</v>
      </c>
      <c r="P166" s="20">
        <v>3</v>
      </c>
      <c r="Q166">
        <v>4</v>
      </c>
      <c r="R166">
        <v>4</v>
      </c>
      <c r="S166">
        <v>4</v>
      </c>
      <c r="T166">
        <v>4</v>
      </c>
      <c r="U166">
        <v>3</v>
      </c>
      <c r="V166">
        <v>2</v>
      </c>
      <c r="W166">
        <v>3</v>
      </c>
      <c r="X166">
        <v>3</v>
      </c>
      <c r="Y166">
        <v>3</v>
      </c>
      <c r="Z166">
        <v>4</v>
      </c>
      <c r="AA166">
        <v>3</v>
      </c>
      <c r="AB166" s="49">
        <f t="shared" si="9"/>
        <v>-25</v>
      </c>
      <c r="AC166" s="20">
        <v>2</v>
      </c>
      <c r="AD166">
        <v>3</v>
      </c>
      <c r="AE166">
        <v>4</v>
      </c>
      <c r="AF166">
        <v>5</v>
      </c>
      <c r="AG166">
        <v>3</v>
      </c>
      <c r="AH166">
        <v>3</v>
      </c>
      <c r="AI166">
        <v>3</v>
      </c>
      <c r="AJ166">
        <v>3</v>
      </c>
      <c r="AK166">
        <v>4</v>
      </c>
      <c r="AL166">
        <v>3</v>
      </c>
      <c r="AM166">
        <v>4</v>
      </c>
      <c r="AN166">
        <v>4</v>
      </c>
      <c r="AO166" s="49">
        <f t="shared" si="10"/>
        <v>0</v>
      </c>
      <c r="AP166">
        <v>4</v>
      </c>
      <c r="AQ166" s="99">
        <v>4</v>
      </c>
      <c r="AR166" s="105">
        <f t="shared" si="11"/>
        <v>100</v>
      </c>
      <c r="AS166" s="26">
        <v>10720</v>
      </c>
      <c r="AT166" s="26"/>
      <c r="AU166" s="191"/>
      <c r="AV166" s="26"/>
    </row>
    <row r="167" spans="1:48" x14ac:dyDescent="0.25">
      <c r="A167" t="s">
        <v>148</v>
      </c>
      <c r="B167" t="s">
        <v>158</v>
      </c>
      <c r="C167" s="20">
        <v>18</v>
      </c>
      <c r="D167">
        <v>14</v>
      </c>
      <c r="E167">
        <v>9</v>
      </c>
      <c r="F167">
        <v>12</v>
      </c>
      <c r="G167">
        <v>16</v>
      </c>
      <c r="H167">
        <v>12</v>
      </c>
      <c r="I167">
        <v>14</v>
      </c>
      <c r="J167">
        <v>15</v>
      </c>
      <c r="K167">
        <v>12</v>
      </c>
      <c r="L167">
        <v>12</v>
      </c>
      <c r="M167">
        <v>12</v>
      </c>
      <c r="N167">
        <v>14</v>
      </c>
      <c r="O167" s="49">
        <f t="shared" si="8"/>
        <v>16.666666666666668</v>
      </c>
      <c r="P167" s="20">
        <v>7</v>
      </c>
      <c r="Q167">
        <v>6</v>
      </c>
      <c r="R167">
        <v>5</v>
      </c>
      <c r="S167">
        <v>5</v>
      </c>
      <c r="T167">
        <v>8</v>
      </c>
      <c r="U167">
        <v>7</v>
      </c>
      <c r="V167">
        <v>6</v>
      </c>
      <c r="W167">
        <v>6</v>
      </c>
      <c r="X167">
        <v>4</v>
      </c>
      <c r="Y167">
        <v>3</v>
      </c>
      <c r="Z167">
        <v>4</v>
      </c>
      <c r="AA167">
        <v>5</v>
      </c>
      <c r="AB167" s="49">
        <f t="shared" si="9"/>
        <v>25</v>
      </c>
      <c r="AC167" s="20">
        <v>7</v>
      </c>
      <c r="AD167">
        <v>7</v>
      </c>
      <c r="AE167">
        <v>9</v>
      </c>
      <c r="AF167">
        <v>7</v>
      </c>
      <c r="AG167">
        <v>6</v>
      </c>
      <c r="AH167">
        <v>8</v>
      </c>
      <c r="AI167">
        <v>8</v>
      </c>
      <c r="AJ167">
        <v>6</v>
      </c>
      <c r="AK167">
        <v>6</v>
      </c>
      <c r="AL167">
        <v>4</v>
      </c>
      <c r="AM167">
        <v>4</v>
      </c>
      <c r="AN167">
        <v>4</v>
      </c>
      <c r="AO167" s="49">
        <f t="shared" si="10"/>
        <v>0</v>
      </c>
      <c r="AP167">
        <v>4</v>
      </c>
      <c r="AQ167" s="99">
        <v>4</v>
      </c>
      <c r="AR167" s="105">
        <f t="shared" si="11"/>
        <v>100</v>
      </c>
      <c r="AS167" s="26">
        <v>8675</v>
      </c>
      <c r="AT167" s="26"/>
      <c r="AU167" s="191"/>
      <c r="AV167" s="26"/>
    </row>
    <row r="168" spans="1:48" x14ac:dyDescent="0.25">
      <c r="A168" t="s">
        <v>148</v>
      </c>
      <c r="B168" t="s">
        <v>148</v>
      </c>
      <c r="C168" s="20">
        <v>20</v>
      </c>
      <c r="D168">
        <v>15</v>
      </c>
      <c r="E168">
        <v>10</v>
      </c>
      <c r="F168">
        <v>9</v>
      </c>
      <c r="G168">
        <v>5</v>
      </c>
      <c r="H168">
        <v>7</v>
      </c>
      <c r="I168">
        <v>8</v>
      </c>
      <c r="J168">
        <v>8</v>
      </c>
      <c r="K168">
        <v>6</v>
      </c>
      <c r="L168">
        <v>15</v>
      </c>
      <c r="M168">
        <v>10</v>
      </c>
      <c r="N168">
        <v>9</v>
      </c>
      <c r="O168" s="49">
        <f t="shared" si="8"/>
        <v>-10</v>
      </c>
      <c r="P168" s="20">
        <v>7</v>
      </c>
      <c r="Q168">
        <v>6</v>
      </c>
      <c r="R168">
        <v>3</v>
      </c>
      <c r="S168">
        <v>3</v>
      </c>
      <c r="T168">
        <v>2</v>
      </c>
      <c r="U168">
        <v>3</v>
      </c>
      <c r="V168">
        <v>3</v>
      </c>
      <c r="W168">
        <v>3</v>
      </c>
      <c r="X168">
        <v>3</v>
      </c>
      <c r="Y168">
        <v>5</v>
      </c>
      <c r="Z168">
        <v>5</v>
      </c>
      <c r="AA168">
        <v>3</v>
      </c>
      <c r="AB168" s="49">
        <f t="shared" si="9"/>
        <v>-40</v>
      </c>
      <c r="AC168" s="20">
        <v>4</v>
      </c>
      <c r="AD168">
        <v>2</v>
      </c>
      <c r="AE168">
        <v>1</v>
      </c>
      <c r="AF168">
        <v>4</v>
      </c>
      <c r="AG168">
        <v>2</v>
      </c>
      <c r="AH168">
        <v>3</v>
      </c>
      <c r="AI168">
        <v>2</v>
      </c>
      <c r="AJ168">
        <v>3</v>
      </c>
      <c r="AK168">
        <v>3</v>
      </c>
      <c r="AL168">
        <v>4</v>
      </c>
      <c r="AM168">
        <v>4</v>
      </c>
      <c r="AN168">
        <v>2</v>
      </c>
      <c r="AO168" s="49">
        <f t="shared" si="10"/>
        <v>-50</v>
      </c>
      <c r="AP168">
        <v>2</v>
      </c>
      <c r="AQ168" s="99">
        <v>5</v>
      </c>
      <c r="AR168" s="105">
        <f t="shared" si="11"/>
        <v>40</v>
      </c>
      <c r="AS168" s="26">
        <v>9940</v>
      </c>
      <c r="AT168" s="26"/>
      <c r="AU168" s="191"/>
      <c r="AV168" s="26"/>
    </row>
    <row r="169" spans="1:48" x14ac:dyDescent="0.25">
      <c r="A169" t="s">
        <v>148</v>
      </c>
      <c r="B169" t="s">
        <v>159</v>
      </c>
      <c r="C169" s="20">
        <v>32</v>
      </c>
      <c r="D169">
        <v>33</v>
      </c>
      <c r="E169">
        <v>39</v>
      </c>
      <c r="F169">
        <v>29</v>
      </c>
      <c r="G169">
        <v>24</v>
      </c>
      <c r="H169">
        <v>26</v>
      </c>
      <c r="I169">
        <v>25</v>
      </c>
      <c r="J169">
        <v>28</v>
      </c>
      <c r="K169">
        <v>29</v>
      </c>
      <c r="L169">
        <v>28</v>
      </c>
      <c r="M169">
        <v>29</v>
      </c>
      <c r="N169">
        <v>25</v>
      </c>
      <c r="O169" s="49">
        <f t="shared" si="8"/>
        <v>-13.793103448275861</v>
      </c>
      <c r="P169" s="20">
        <v>9</v>
      </c>
      <c r="Q169">
        <v>11</v>
      </c>
      <c r="R169">
        <v>15</v>
      </c>
      <c r="S169">
        <v>12</v>
      </c>
      <c r="T169">
        <v>12</v>
      </c>
      <c r="U169">
        <v>12</v>
      </c>
      <c r="V169">
        <v>10</v>
      </c>
      <c r="W169">
        <v>12</v>
      </c>
      <c r="X169">
        <v>14</v>
      </c>
      <c r="Y169">
        <v>12</v>
      </c>
      <c r="Z169">
        <v>12</v>
      </c>
      <c r="AA169">
        <v>9</v>
      </c>
      <c r="AB169" s="49">
        <f t="shared" si="9"/>
        <v>-25</v>
      </c>
      <c r="AC169" s="20">
        <v>14</v>
      </c>
      <c r="AD169">
        <v>10</v>
      </c>
      <c r="AE169">
        <v>13</v>
      </c>
      <c r="AF169">
        <v>23</v>
      </c>
      <c r="AG169">
        <v>18</v>
      </c>
      <c r="AH169">
        <v>12</v>
      </c>
      <c r="AI169">
        <v>11</v>
      </c>
      <c r="AJ169">
        <v>10</v>
      </c>
      <c r="AK169">
        <v>13</v>
      </c>
      <c r="AL169">
        <v>13</v>
      </c>
      <c r="AM169">
        <v>9</v>
      </c>
      <c r="AN169">
        <v>12</v>
      </c>
      <c r="AO169" s="49">
        <f t="shared" si="10"/>
        <v>33.333333333333336</v>
      </c>
      <c r="AP169">
        <v>12</v>
      </c>
      <c r="AQ169" s="99">
        <v>12</v>
      </c>
      <c r="AR169" s="105">
        <f t="shared" si="11"/>
        <v>100</v>
      </c>
      <c r="AS169" s="26">
        <v>10045</v>
      </c>
      <c r="AT169" s="26"/>
      <c r="AU169" s="191"/>
      <c r="AV169" s="26"/>
    </row>
    <row r="170" spans="1:48" x14ac:dyDescent="0.25">
      <c r="A170" t="s">
        <v>148</v>
      </c>
      <c r="B170" t="s">
        <v>160</v>
      </c>
      <c r="C170" s="20">
        <v>25</v>
      </c>
      <c r="D170">
        <v>25</v>
      </c>
      <c r="E170">
        <v>22</v>
      </c>
      <c r="F170">
        <v>24</v>
      </c>
      <c r="G170">
        <v>18</v>
      </c>
      <c r="H170">
        <v>15</v>
      </c>
      <c r="I170">
        <v>15</v>
      </c>
      <c r="J170">
        <v>25</v>
      </c>
      <c r="K170">
        <v>28</v>
      </c>
      <c r="L170">
        <v>15</v>
      </c>
      <c r="M170">
        <v>15</v>
      </c>
      <c r="N170">
        <v>26</v>
      </c>
      <c r="O170" s="49">
        <f t="shared" si="8"/>
        <v>73.333333333333329</v>
      </c>
      <c r="P170" s="20">
        <v>8</v>
      </c>
      <c r="Q170">
        <v>8</v>
      </c>
      <c r="R170">
        <v>7</v>
      </c>
      <c r="S170">
        <v>8</v>
      </c>
      <c r="T170">
        <v>7</v>
      </c>
      <c r="U170">
        <v>5</v>
      </c>
      <c r="V170">
        <v>6</v>
      </c>
      <c r="W170">
        <v>8</v>
      </c>
      <c r="X170">
        <v>10</v>
      </c>
      <c r="Y170">
        <v>5</v>
      </c>
      <c r="Z170">
        <v>5</v>
      </c>
      <c r="AA170">
        <v>7</v>
      </c>
      <c r="AB170" s="49">
        <f t="shared" si="9"/>
        <v>40</v>
      </c>
      <c r="AC170" s="20">
        <v>11</v>
      </c>
      <c r="AD170">
        <v>9</v>
      </c>
      <c r="AE170">
        <v>11</v>
      </c>
      <c r="AF170">
        <v>16</v>
      </c>
      <c r="AG170">
        <v>11</v>
      </c>
      <c r="AH170">
        <v>8</v>
      </c>
      <c r="AI170">
        <v>10</v>
      </c>
      <c r="AJ170">
        <v>9</v>
      </c>
      <c r="AK170">
        <v>12</v>
      </c>
      <c r="AL170">
        <v>11</v>
      </c>
      <c r="AM170">
        <v>10</v>
      </c>
      <c r="AN170">
        <v>8</v>
      </c>
      <c r="AO170" s="49">
        <f t="shared" si="10"/>
        <v>-20</v>
      </c>
      <c r="AP170">
        <v>8</v>
      </c>
      <c r="AQ170" s="99">
        <v>5</v>
      </c>
      <c r="AR170" s="105">
        <f t="shared" si="11"/>
        <v>160</v>
      </c>
      <c r="AS170" s="26">
        <v>8940</v>
      </c>
      <c r="AT170" s="26"/>
      <c r="AU170" s="191"/>
      <c r="AV170" s="26"/>
    </row>
    <row r="171" spans="1:48" x14ac:dyDescent="0.25">
      <c r="A171" t="s">
        <v>148</v>
      </c>
      <c r="B171" t="s">
        <v>161</v>
      </c>
      <c r="C171" s="20">
        <v>42</v>
      </c>
      <c r="D171">
        <v>47</v>
      </c>
      <c r="E171">
        <v>49</v>
      </c>
      <c r="F171">
        <v>46</v>
      </c>
      <c r="G171">
        <v>40</v>
      </c>
      <c r="H171">
        <v>39</v>
      </c>
      <c r="I171">
        <v>35</v>
      </c>
      <c r="J171">
        <v>35</v>
      </c>
      <c r="K171">
        <v>38</v>
      </c>
      <c r="L171">
        <v>47</v>
      </c>
      <c r="M171">
        <v>58</v>
      </c>
      <c r="N171">
        <v>61</v>
      </c>
      <c r="O171" s="49">
        <f t="shared" si="8"/>
        <v>5.1724137931034484</v>
      </c>
      <c r="P171" s="20">
        <v>14</v>
      </c>
      <c r="Q171">
        <v>17</v>
      </c>
      <c r="R171">
        <v>18</v>
      </c>
      <c r="S171">
        <v>23</v>
      </c>
      <c r="T171">
        <v>20</v>
      </c>
      <c r="U171">
        <v>21</v>
      </c>
      <c r="V171">
        <v>14</v>
      </c>
      <c r="W171">
        <v>15</v>
      </c>
      <c r="X171">
        <v>17</v>
      </c>
      <c r="Y171">
        <v>17</v>
      </c>
      <c r="Z171">
        <v>21</v>
      </c>
      <c r="AA171">
        <v>21</v>
      </c>
      <c r="AB171" s="49">
        <f t="shared" si="9"/>
        <v>0</v>
      </c>
      <c r="AC171" s="20">
        <v>14</v>
      </c>
      <c r="AD171">
        <v>16</v>
      </c>
      <c r="AE171">
        <v>19</v>
      </c>
      <c r="AF171">
        <v>27</v>
      </c>
      <c r="AG171">
        <v>27</v>
      </c>
      <c r="AH171">
        <v>23</v>
      </c>
      <c r="AI171">
        <v>21</v>
      </c>
      <c r="AJ171">
        <v>16</v>
      </c>
      <c r="AK171">
        <v>18</v>
      </c>
      <c r="AL171">
        <v>21</v>
      </c>
      <c r="AM171">
        <v>19</v>
      </c>
      <c r="AN171">
        <v>23</v>
      </c>
      <c r="AO171" s="49">
        <f t="shared" si="10"/>
        <v>21.05263157894737</v>
      </c>
      <c r="AP171">
        <v>23</v>
      </c>
      <c r="AQ171" s="99">
        <v>21</v>
      </c>
      <c r="AR171" s="105">
        <f t="shared" si="11"/>
        <v>109.52380952380952</v>
      </c>
      <c r="AS171" s="26">
        <v>12450</v>
      </c>
      <c r="AT171" s="26"/>
      <c r="AU171" s="191"/>
      <c r="AV171" s="26"/>
    </row>
    <row r="172" spans="1:48" x14ac:dyDescent="0.25">
      <c r="A172" t="s">
        <v>148</v>
      </c>
      <c r="B172" t="s">
        <v>162</v>
      </c>
      <c r="C172" s="20">
        <v>17</v>
      </c>
      <c r="D172">
        <v>8</v>
      </c>
      <c r="E172">
        <v>8</v>
      </c>
      <c r="F172">
        <v>7</v>
      </c>
      <c r="G172">
        <v>7</v>
      </c>
      <c r="H172">
        <v>16</v>
      </c>
      <c r="I172">
        <v>18</v>
      </c>
      <c r="J172">
        <v>21</v>
      </c>
      <c r="K172">
        <v>23</v>
      </c>
      <c r="L172">
        <v>18</v>
      </c>
      <c r="M172">
        <v>23</v>
      </c>
      <c r="N172">
        <v>24</v>
      </c>
      <c r="O172" s="49">
        <f t="shared" si="8"/>
        <v>4.3478260869565215</v>
      </c>
      <c r="P172" s="20">
        <v>6</v>
      </c>
      <c r="Q172">
        <v>5</v>
      </c>
      <c r="R172">
        <v>6</v>
      </c>
      <c r="S172">
        <v>4</v>
      </c>
      <c r="T172">
        <v>4</v>
      </c>
      <c r="U172">
        <v>8</v>
      </c>
      <c r="V172">
        <v>7</v>
      </c>
      <c r="W172">
        <v>8</v>
      </c>
      <c r="X172">
        <v>9</v>
      </c>
      <c r="Y172">
        <v>8</v>
      </c>
      <c r="Z172">
        <v>8</v>
      </c>
      <c r="AA172">
        <v>8</v>
      </c>
      <c r="AB172" s="49">
        <f t="shared" si="9"/>
        <v>0</v>
      </c>
      <c r="AC172" s="20">
        <v>3</v>
      </c>
      <c r="AD172">
        <v>6</v>
      </c>
      <c r="AE172">
        <v>5</v>
      </c>
      <c r="AF172">
        <v>9</v>
      </c>
      <c r="AG172">
        <v>7</v>
      </c>
      <c r="AH172">
        <v>4</v>
      </c>
      <c r="AI172">
        <v>7</v>
      </c>
      <c r="AJ172">
        <v>7</v>
      </c>
      <c r="AK172">
        <v>8</v>
      </c>
      <c r="AL172">
        <v>7</v>
      </c>
      <c r="AM172">
        <v>8</v>
      </c>
      <c r="AN172">
        <v>7</v>
      </c>
      <c r="AO172" s="49">
        <f t="shared" si="10"/>
        <v>-12.5</v>
      </c>
      <c r="AP172">
        <v>7</v>
      </c>
      <c r="AQ172" s="99">
        <v>8</v>
      </c>
      <c r="AR172" s="105">
        <f t="shared" si="11"/>
        <v>87.5</v>
      </c>
      <c r="AS172" s="26">
        <v>8450</v>
      </c>
      <c r="AT172" s="26"/>
      <c r="AU172" s="191"/>
      <c r="AV172" s="26"/>
    </row>
    <row r="173" spans="1:48" x14ac:dyDescent="0.25">
      <c r="A173" t="s">
        <v>148</v>
      </c>
      <c r="B173" t="s">
        <v>163</v>
      </c>
      <c r="C173" s="20">
        <v>8</v>
      </c>
      <c r="D173">
        <v>10</v>
      </c>
      <c r="E173">
        <v>14</v>
      </c>
      <c r="F173">
        <v>18</v>
      </c>
      <c r="G173">
        <v>18</v>
      </c>
      <c r="H173">
        <v>18</v>
      </c>
      <c r="I173">
        <v>15</v>
      </c>
      <c r="J173">
        <v>15</v>
      </c>
      <c r="K173">
        <v>15</v>
      </c>
      <c r="L173">
        <v>15</v>
      </c>
      <c r="M173">
        <v>18</v>
      </c>
      <c r="N173">
        <v>15</v>
      </c>
      <c r="O173" s="49">
        <f t="shared" si="8"/>
        <v>-16.666666666666668</v>
      </c>
      <c r="P173" s="20">
        <v>3</v>
      </c>
      <c r="Q173">
        <v>3</v>
      </c>
      <c r="R173">
        <v>5</v>
      </c>
      <c r="S173">
        <v>6</v>
      </c>
      <c r="T173">
        <v>6</v>
      </c>
      <c r="U173">
        <v>6</v>
      </c>
      <c r="V173">
        <v>6</v>
      </c>
      <c r="W173">
        <v>6</v>
      </c>
      <c r="X173">
        <v>5</v>
      </c>
      <c r="Y173">
        <v>5</v>
      </c>
      <c r="Z173">
        <v>6</v>
      </c>
      <c r="AA173">
        <v>5</v>
      </c>
      <c r="AB173" s="49">
        <f t="shared" si="9"/>
        <v>-16.666666666666668</v>
      </c>
      <c r="AC173" s="20">
        <v>3</v>
      </c>
      <c r="AD173">
        <v>3</v>
      </c>
      <c r="AE173">
        <v>3</v>
      </c>
      <c r="AF173">
        <v>6</v>
      </c>
      <c r="AG173">
        <v>7</v>
      </c>
      <c r="AH173">
        <v>6</v>
      </c>
      <c r="AI173">
        <v>7</v>
      </c>
      <c r="AJ173">
        <v>6</v>
      </c>
      <c r="AK173">
        <v>5</v>
      </c>
      <c r="AL173">
        <v>5</v>
      </c>
      <c r="AM173">
        <v>7</v>
      </c>
      <c r="AN173">
        <v>6</v>
      </c>
      <c r="AO173" s="49">
        <f t="shared" si="10"/>
        <v>-14.285714285714286</v>
      </c>
      <c r="AP173">
        <v>6</v>
      </c>
      <c r="AQ173" s="99">
        <v>6</v>
      </c>
      <c r="AR173" s="105">
        <f t="shared" si="11"/>
        <v>100</v>
      </c>
      <c r="AS173" s="26">
        <v>8864</v>
      </c>
      <c r="AT173" s="26"/>
      <c r="AU173" s="191"/>
      <c r="AV173" s="26"/>
    </row>
    <row r="174" spans="1:48" x14ac:dyDescent="0.25">
      <c r="A174" t="s">
        <v>148</v>
      </c>
      <c r="B174" t="s">
        <v>164</v>
      </c>
      <c r="C174" s="20">
        <v>18</v>
      </c>
      <c r="D174">
        <v>21</v>
      </c>
      <c r="E174">
        <v>22</v>
      </c>
      <c r="F174">
        <v>18</v>
      </c>
      <c r="G174">
        <v>20</v>
      </c>
      <c r="H174">
        <v>21</v>
      </c>
      <c r="I174">
        <v>20</v>
      </c>
      <c r="J174">
        <v>20</v>
      </c>
      <c r="K174">
        <v>21</v>
      </c>
      <c r="L174">
        <v>22</v>
      </c>
      <c r="M174">
        <v>20</v>
      </c>
      <c r="N174">
        <v>19</v>
      </c>
      <c r="O174" s="49">
        <f t="shared" si="8"/>
        <v>-5</v>
      </c>
      <c r="P174" s="20">
        <v>8</v>
      </c>
      <c r="Q174">
        <v>9</v>
      </c>
      <c r="R174">
        <v>10</v>
      </c>
      <c r="S174">
        <v>10</v>
      </c>
      <c r="T174">
        <v>10</v>
      </c>
      <c r="U174">
        <v>10</v>
      </c>
      <c r="V174">
        <v>8</v>
      </c>
      <c r="W174">
        <v>8</v>
      </c>
      <c r="X174">
        <v>10</v>
      </c>
      <c r="Y174">
        <v>10</v>
      </c>
      <c r="Z174">
        <v>9</v>
      </c>
      <c r="AA174">
        <v>9</v>
      </c>
      <c r="AB174" s="49">
        <f t="shared" si="9"/>
        <v>0</v>
      </c>
      <c r="AC174" s="20">
        <v>8</v>
      </c>
      <c r="AD174">
        <v>7</v>
      </c>
      <c r="AE174">
        <v>10</v>
      </c>
      <c r="AF174">
        <v>10</v>
      </c>
      <c r="AG174">
        <v>10</v>
      </c>
      <c r="AH174">
        <v>10</v>
      </c>
      <c r="AI174">
        <v>10</v>
      </c>
      <c r="AJ174">
        <v>8</v>
      </c>
      <c r="AK174">
        <v>10</v>
      </c>
      <c r="AL174">
        <v>7</v>
      </c>
      <c r="AM174">
        <v>10</v>
      </c>
      <c r="AN174">
        <v>9</v>
      </c>
      <c r="AO174" s="49">
        <f t="shared" si="10"/>
        <v>-10</v>
      </c>
      <c r="AP174">
        <v>9</v>
      </c>
      <c r="AQ174" s="99">
        <v>9</v>
      </c>
      <c r="AR174" s="105">
        <f t="shared" si="11"/>
        <v>100</v>
      </c>
      <c r="AS174" s="26">
        <v>7720</v>
      </c>
      <c r="AT174" s="26"/>
      <c r="AU174" s="191"/>
      <c r="AV174" s="26"/>
    </row>
    <row r="175" spans="1:48" x14ac:dyDescent="0.25">
      <c r="A175" t="s">
        <v>148</v>
      </c>
      <c r="B175" t="s">
        <v>165</v>
      </c>
      <c r="C175" s="20">
        <v>16</v>
      </c>
      <c r="D175">
        <v>18</v>
      </c>
      <c r="E175">
        <v>18</v>
      </c>
      <c r="F175">
        <v>15</v>
      </c>
      <c r="G175">
        <v>12</v>
      </c>
      <c r="H175">
        <v>10</v>
      </c>
      <c r="I175">
        <v>10</v>
      </c>
      <c r="J175">
        <v>13</v>
      </c>
      <c r="K175">
        <v>13</v>
      </c>
      <c r="L175">
        <v>13</v>
      </c>
      <c r="M175">
        <v>17</v>
      </c>
      <c r="N175">
        <v>17</v>
      </c>
      <c r="O175" s="49">
        <f t="shared" si="8"/>
        <v>0</v>
      </c>
      <c r="P175" s="20">
        <v>7</v>
      </c>
      <c r="Q175">
        <v>7</v>
      </c>
      <c r="R175">
        <v>9</v>
      </c>
      <c r="S175">
        <v>9</v>
      </c>
      <c r="T175">
        <v>9</v>
      </c>
      <c r="U175">
        <v>9</v>
      </c>
      <c r="V175">
        <v>8</v>
      </c>
      <c r="W175">
        <v>8</v>
      </c>
      <c r="X175">
        <v>9</v>
      </c>
      <c r="Y175">
        <v>9</v>
      </c>
      <c r="Z175">
        <v>7</v>
      </c>
      <c r="AA175">
        <v>8</v>
      </c>
      <c r="AB175" s="49">
        <f t="shared" si="9"/>
        <v>14.285714285714286</v>
      </c>
      <c r="AC175" s="20">
        <v>12</v>
      </c>
      <c r="AD175">
        <v>7</v>
      </c>
      <c r="AE175">
        <v>9</v>
      </c>
      <c r="AF175">
        <v>12</v>
      </c>
      <c r="AG175">
        <v>14</v>
      </c>
      <c r="AH175">
        <v>12</v>
      </c>
      <c r="AI175">
        <v>11</v>
      </c>
      <c r="AJ175">
        <v>10</v>
      </c>
      <c r="AK175">
        <v>9</v>
      </c>
      <c r="AL175">
        <v>11</v>
      </c>
      <c r="AM175">
        <v>10</v>
      </c>
      <c r="AN175">
        <v>7</v>
      </c>
      <c r="AO175" s="49">
        <f t="shared" si="10"/>
        <v>-30</v>
      </c>
      <c r="AP175">
        <v>7</v>
      </c>
      <c r="AQ175" s="99">
        <v>7</v>
      </c>
      <c r="AR175" s="105">
        <f t="shared" si="11"/>
        <v>100</v>
      </c>
      <c r="AS175" s="26">
        <v>11020</v>
      </c>
      <c r="AT175" s="26"/>
      <c r="AU175" s="191"/>
      <c r="AV175" s="26"/>
    </row>
    <row r="176" spans="1:48" x14ac:dyDescent="0.25">
      <c r="A176" t="s">
        <v>148</v>
      </c>
      <c r="B176" t="s">
        <v>166</v>
      </c>
      <c r="C176" s="20">
        <v>11</v>
      </c>
      <c r="D176">
        <v>16</v>
      </c>
      <c r="E176">
        <v>16</v>
      </c>
      <c r="F176">
        <v>17</v>
      </c>
      <c r="G176">
        <v>18</v>
      </c>
      <c r="H176">
        <v>18</v>
      </c>
      <c r="I176">
        <v>20</v>
      </c>
      <c r="J176">
        <v>20</v>
      </c>
      <c r="K176">
        <v>23</v>
      </c>
      <c r="L176">
        <v>25</v>
      </c>
      <c r="M176">
        <v>25</v>
      </c>
      <c r="N176">
        <v>27</v>
      </c>
      <c r="O176" s="49">
        <f t="shared" si="8"/>
        <v>8</v>
      </c>
      <c r="P176" s="20">
        <v>5</v>
      </c>
      <c r="Q176">
        <v>6</v>
      </c>
      <c r="R176">
        <v>6</v>
      </c>
      <c r="S176">
        <v>7</v>
      </c>
      <c r="T176">
        <v>8</v>
      </c>
      <c r="U176">
        <v>7</v>
      </c>
      <c r="V176">
        <v>8</v>
      </c>
      <c r="W176">
        <v>8</v>
      </c>
      <c r="X176">
        <v>9</v>
      </c>
      <c r="Y176">
        <v>9</v>
      </c>
      <c r="Z176">
        <v>9</v>
      </c>
      <c r="AA176">
        <v>9</v>
      </c>
      <c r="AB176" s="49">
        <f t="shared" si="9"/>
        <v>0</v>
      </c>
      <c r="AC176" s="20">
        <v>3</v>
      </c>
      <c r="AD176">
        <v>6</v>
      </c>
      <c r="AE176">
        <v>8</v>
      </c>
      <c r="AF176">
        <v>7</v>
      </c>
      <c r="AG176">
        <v>8</v>
      </c>
      <c r="AH176">
        <v>7</v>
      </c>
      <c r="AI176">
        <v>8</v>
      </c>
      <c r="AJ176">
        <v>8</v>
      </c>
      <c r="AK176">
        <v>9</v>
      </c>
      <c r="AL176">
        <v>9</v>
      </c>
      <c r="AM176">
        <v>9</v>
      </c>
      <c r="AN176">
        <v>9</v>
      </c>
      <c r="AO176" s="49">
        <f t="shared" si="10"/>
        <v>0</v>
      </c>
      <c r="AP176">
        <v>9</v>
      </c>
      <c r="AQ176" s="99">
        <v>9</v>
      </c>
      <c r="AR176" s="105">
        <f t="shared" si="11"/>
        <v>100</v>
      </c>
      <c r="AS176" s="26">
        <v>6305</v>
      </c>
      <c r="AT176" s="26"/>
      <c r="AU176" s="191"/>
      <c r="AV176" s="26"/>
    </row>
    <row r="177" spans="1:48" x14ac:dyDescent="0.25">
      <c r="A177" t="s">
        <v>148</v>
      </c>
      <c r="B177" t="s">
        <v>167</v>
      </c>
      <c r="C177" s="20">
        <v>12</v>
      </c>
      <c r="D177">
        <v>20</v>
      </c>
      <c r="E177">
        <v>15</v>
      </c>
      <c r="F177">
        <v>17</v>
      </c>
      <c r="G177">
        <v>12</v>
      </c>
      <c r="H177">
        <v>18</v>
      </c>
      <c r="I177">
        <v>18</v>
      </c>
      <c r="J177">
        <v>20</v>
      </c>
      <c r="K177">
        <v>17</v>
      </c>
      <c r="L177">
        <v>20</v>
      </c>
      <c r="M177">
        <v>20</v>
      </c>
      <c r="N177">
        <v>18</v>
      </c>
      <c r="O177" s="49">
        <f t="shared" si="8"/>
        <v>-10</v>
      </c>
      <c r="P177" s="20">
        <v>5</v>
      </c>
      <c r="Q177">
        <v>10</v>
      </c>
      <c r="R177">
        <v>7</v>
      </c>
      <c r="S177">
        <v>10</v>
      </c>
      <c r="T177">
        <v>7</v>
      </c>
      <c r="U177">
        <v>8</v>
      </c>
      <c r="V177">
        <v>7</v>
      </c>
      <c r="W177">
        <v>9</v>
      </c>
      <c r="X177">
        <v>7</v>
      </c>
      <c r="Y177">
        <v>10</v>
      </c>
      <c r="Z177">
        <v>6</v>
      </c>
      <c r="AA177">
        <v>6</v>
      </c>
      <c r="AB177" s="49">
        <f t="shared" si="9"/>
        <v>0</v>
      </c>
      <c r="AC177" s="20">
        <v>5</v>
      </c>
      <c r="AD177">
        <v>5</v>
      </c>
      <c r="AE177">
        <v>9</v>
      </c>
      <c r="AF177">
        <v>11</v>
      </c>
      <c r="AG177">
        <v>11</v>
      </c>
      <c r="AH177">
        <v>9</v>
      </c>
      <c r="AI177">
        <v>9</v>
      </c>
      <c r="AJ177">
        <v>7</v>
      </c>
      <c r="AK177">
        <v>9</v>
      </c>
      <c r="AL177">
        <v>8</v>
      </c>
      <c r="AM177">
        <v>12</v>
      </c>
      <c r="AN177">
        <v>11</v>
      </c>
      <c r="AO177" s="49">
        <f t="shared" si="10"/>
        <v>-8.3333333333333339</v>
      </c>
      <c r="AP177">
        <v>11</v>
      </c>
      <c r="AQ177" s="99">
        <v>6</v>
      </c>
      <c r="AR177" s="105">
        <f t="shared" si="11"/>
        <v>183.33333333333334</v>
      </c>
      <c r="AS177" s="26">
        <v>8549</v>
      </c>
      <c r="AT177" s="26"/>
      <c r="AU177" s="191"/>
      <c r="AV177" s="26"/>
    </row>
    <row r="178" spans="1:48" x14ac:dyDescent="0.25">
      <c r="A178" t="s">
        <v>148</v>
      </c>
      <c r="B178" t="s">
        <v>168</v>
      </c>
      <c r="C178" s="20">
        <v>45</v>
      </c>
      <c r="D178">
        <v>49</v>
      </c>
      <c r="E178">
        <v>55</v>
      </c>
      <c r="F178">
        <v>58</v>
      </c>
      <c r="G178">
        <v>60</v>
      </c>
      <c r="H178">
        <v>55</v>
      </c>
      <c r="I178">
        <v>50</v>
      </c>
      <c r="J178">
        <v>47</v>
      </c>
      <c r="K178">
        <v>44</v>
      </c>
      <c r="L178">
        <v>48</v>
      </c>
      <c r="M178">
        <v>37</v>
      </c>
      <c r="N178">
        <v>40</v>
      </c>
      <c r="O178" s="49">
        <f t="shared" si="8"/>
        <v>8.1081081081081088</v>
      </c>
      <c r="P178" s="20">
        <v>16</v>
      </c>
      <c r="Q178">
        <v>18</v>
      </c>
      <c r="R178">
        <v>21</v>
      </c>
      <c r="S178">
        <v>24</v>
      </c>
      <c r="T178">
        <v>30</v>
      </c>
      <c r="U178">
        <v>27</v>
      </c>
      <c r="V178">
        <v>20</v>
      </c>
      <c r="W178">
        <v>20</v>
      </c>
      <c r="X178">
        <v>22</v>
      </c>
      <c r="Y178">
        <v>22</v>
      </c>
      <c r="Z178">
        <v>20</v>
      </c>
      <c r="AA178">
        <v>16</v>
      </c>
      <c r="AB178" s="49">
        <f t="shared" si="9"/>
        <v>-20</v>
      </c>
      <c r="AC178" s="20">
        <v>19</v>
      </c>
      <c r="AD178">
        <v>16</v>
      </c>
      <c r="AE178">
        <v>18</v>
      </c>
      <c r="AF178">
        <v>23</v>
      </c>
      <c r="AG178">
        <v>24</v>
      </c>
      <c r="AH178">
        <v>30</v>
      </c>
      <c r="AI178">
        <v>27</v>
      </c>
      <c r="AJ178">
        <v>22</v>
      </c>
      <c r="AK178">
        <v>22</v>
      </c>
      <c r="AL178">
        <v>24</v>
      </c>
      <c r="AM178">
        <v>22</v>
      </c>
      <c r="AN178">
        <v>20</v>
      </c>
      <c r="AO178" s="49">
        <f t="shared" si="10"/>
        <v>-9.0909090909090917</v>
      </c>
      <c r="AP178">
        <v>20</v>
      </c>
      <c r="AQ178" s="99">
        <v>20</v>
      </c>
      <c r="AR178" s="105">
        <f t="shared" si="11"/>
        <v>100</v>
      </c>
      <c r="AS178" s="26">
        <v>15822</v>
      </c>
      <c r="AT178" s="26"/>
      <c r="AU178" s="191"/>
      <c r="AV178" s="26"/>
    </row>
    <row r="179" spans="1:48" s="60" customFormat="1" x14ac:dyDescent="0.25">
      <c r="A179" s="60" t="s">
        <v>357</v>
      </c>
      <c r="B179" s="60" t="s">
        <v>355</v>
      </c>
      <c r="C179" s="59">
        <v>465</v>
      </c>
      <c r="D179" s="60">
        <v>481</v>
      </c>
      <c r="E179" s="60">
        <v>457</v>
      </c>
      <c r="F179" s="60">
        <v>439</v>
      </c>
      <c r="G179" s="60">
        <v>413</v>
      </c>
      <c r="H179" s="60">
        <v>413</v>
      </c>
      <c r="I179" s="60">
        <v>409</v>
      </c>
      <c r="J179" s="60">
        <v>454</v>
      </c>
      <c r="K179" s="60">
        <v>458</v>
      </c>
      <c r="L179" s="60">
        <v>491</v>
      </c>
      <c r="M179" s="60">
        <v>485</v>
      </c>
      <c r="N179" s="60">
        <v>503</v>
      </c>
      <c r="O179" s="49">
        <f t="shared" si="8"/>
        <v>3.7113402061855671</v>
      </c>
      <c r="P179" s="59">
        <v>175</v>
      </c>
      <c r="Q179" s="60">
        <v>195</v>
      </c>
      <c r="R179" s="60">
        <v>205</v>
      </c>
      <c r="S179" s="60">
        <v>213</v>
      </c>
      <c r="T179" s="60">
        <v>210</v>
      </c>
      <c r="U179" s="60">
        <v>202</v>
      </c>
      <c r="V179" s="60">
        <v>166</v>
      </c>
      <c r="W179" s="60">
        <v>187</v>
      </c>
      <c r="X179" s="60">
        <v>203</v>
      </c>
      <c r="Y179" s="60">
        <v>195</v>
      </c>
      <c r="Z179" s="60">
        <v>193</v>
      </c>
      <c r="AA179" s="60">
        <v>184</v>
      </c>
      <c r="AB179" s="49">
        <f t="shared" si="9"/>
        <v>-4.6632124352331603</v>
      </c>
      <c r="AC179" s="59">
        <v>199</v>
      </c>
      <c r="AD179" s="60">
        <v>180</v>
      </c>
      <c r="AE179" s="60">
        <v>216</v>
      </c>
      <c r="AF179" s="60">
        <v>289</v>
      </c>
      <c r="AG179" s="60">
        <v>265</v>
      </c>
      <c r="AH179" s="60">
        <v>222</v>
      </c>
      <c r="AI179" s="60">
        <v>214</v>
      </c>
      <c r="AJ179" s="60">
        <v>183</v>
      </c>
      <c r="AK179" s="60">
        <v>210</v>
      </c>
      <c r="AL179" s="60">
        <v>216</v>
      </c>
      <c r="AM179" s="60">
        <v>211</v>
      </c>
      <c r="AN179" s="60">
        <v>200</v>
      </c>
      <c r="AO179" s="49">
        <f t="shared" si="10"/>
        <v>-5.2132701421800949</v>
      </c>
      <c r="AP179" s="60">
        <v>200</v>
      </c>
      <c r="AQ179" s="138">
        <v>193</v>
      </c>
      <c r="AR179" s="119">
        <f t="shared" si="11"/>
        <v>103.62694300518135</v>
      </c>
      <c r="AS179" s="96">
        <v>211031</v>
      </c>
      <c r="AT179" s="96">
        <v>190</v>
      </c>
      <c r="AU179" s="192">
        <v>210</v>
      </c>
      <c r="AV179" s="96"/>
    </row>
    <row r="180" spans="1:48" x14ac:dyDescent="0.25">
      <c r="A180" t="s">
        <v>169</v>
      </c>
      <c r="B180" t="s">
        <v>170</v>
      </c>
      <c r="C180" s="20">
        <v>16</v>
      </c>
      <c r="D180">
        <v>16</v>
      </c>
      <c r="E180">
        <v>20</v>
      </c>
      <c r="F180">
        <v>45</v>
      </c>
      <c r="G180">
        <v>45</v>
      </c>
      <c r="H180">
        <v>40</v>
      </c>
      <c r="I180">
        <v>20</v>
      </c>
      <c r="J180">
        <v>20</v>
      </c>
      <c r="K180">
        <v>15</v>
      </c>
      <c r="L180">
        <v>15</v>
      </c>
      <c r="M180">
        <v>15</v>
      </c>
      <c r="N180">
        <v>18</v>
      </c>
      <c r="O180" s="49">
        <f t="shared" si="8"/>
        <v>20</v>
      </c>
      <c r="P180" s="20">
        <v>13</v>
      </c>
      <c r="Q180">
        <v>15</v>
      </c>
      <c r="R180">
        <v>16</v>
      </c>
      <c r="S180">
        <v>16</v>
      </c>
      <c r="T180">
        <v>17</v>
      </c>
      <c r="U180">
        <v>17</v>
      </c>
      <c r="V180">
        <v>8</v>
      </c>
      <c r="W180">
        <v>6</v>
      </c>
      <c r="X180">
        <v>6</v>
      </c>
      <c r="Y180">
        <v>9</v>
      </c>
      <c r="Z180">
        <v>7</v>
      </c>
      <c r="AA180">
        <v>8</v>
      </c>
      <c r="AB180" s="49">
        <f t="shared" si="9"/>
        <v>14.285714285714286</v>
      </c>
      <c r="AC180" s="20">
        <v>15</v>
      </c>
      <c r="AD180">
        <v>13</v>
      </c>
      <c r="AE180">
        <v>16</v>
      </c>
      <c r="AF180">
        <v>18</v>
      </c>
      <c r="AG180">
        <v>19</v>
      </c>
      <c r="AH180">
        <v>19</v>
      </c>
      <c r="AI180">
        <v>17</v>
      </c>
      <c r="AJ180">
        <v>12</v>
      </c>
      <c r="AK180">
        <v>9</v>
      </c>
      <c r="AL180">
        <v>9</v>
      </c>
      <c r="AM180">
        <v>8</v>
      </c>
      <c r="AN180">
        <v>7</v>
      </c>
      <c r="AO180" s="49">
        <f t="shared" si="10"/>
        <v>-12.5</v>
      </c>
      <c r="AP180">
        <v>7</v>
      </c>
      <c r="AQ180" s="99">
        <v>7</v>
      </c>
      <c r="AR180" s="105">
        <f t="shared" si="11"/>
        <v>100</v>
      </c>
      <c r="AS180" s="26">
        <v>10250</v>
      </c>
      <c r="AT180" s="26"/>
      <c r="AU180" s="191"/>
      <c r="AV180" s="26"/>
    </row>
    <row r="181" spans="1:48" x14ac:dyDescent="0.25">
      <c r="A181" t="s">
        <v>169</v>
      </c>
      <c r="B181" t="s">
        <v>171</v>
      </c>
      <c r="C181" s="20">
        <v>40</v>
      </c>
      <c r="D181">
        <v>40</v>
      </c>
      <c r="E181">
        <v>35</v>
      </c>
      <c r="F181">
        <v>42</v>
      </c>
      <c r="G181">
        <v>40</v>
      </c>
      <c r="H181">
        <v>42</v>
      </c>
      <c r="I181">
        <v>48</v>
      </c>
      <c r="J181">
        <v>48</v>
      </c>
      <c r="K181">
        <v>48</v>
      </c>
      <c r="L181">
        <v>46</v>
      </c>
      <c r="M181">
        <v>42</v>
      </c>
      <c r="N181">
        <v>39</v>
      </c>
      <c r="O181" s="49">
        <f t="shared" si="8"/>
        <v>-7.1428571428571432</v>
      </c>
      <c r="P181" s="20">
        <v>20</v>
      </c>
      <c r="Q181">
        <v>20</v>
      </c>
      <c r="R181">
        <v>20</v>
      </c>
      <c r="S181">
        <v>17</v>
      </c>
      <c r="T181">
        <v>15</v>
      </c>
      <c r="U181">
        <v>14</v>
      </c>
      <c r="V181">
        <v>16</v>
      </c>
      <c r="W181">
        <v>16</v>
      </c>
      <c r="X181">
        <v>16</v>
      </c>
      <c r="Y181">
        <v>14</v>
      </c>
      <c r="Z181">
        <v>14</v>
      </c>
      <c r="AA181">
        <v>13</v>
      </c>
      <c r="AB181" s="49">
        <f t="shared" si="9"/>
        <v>-7.1428571428571432</v>
      </c>
      <c r="AC181" s="20">
        <v>21</v>
      </c>
      <c r="AD181">
        <v>20</v>
      </c>
      <c r="AE181">
        <v>24</v>
      </c>
      <c r="AF181">
        <v>20</v>
      </c>
      <c r="AG181">
        <v>19</v>
      </c>
      <c r="AH181">
        <v>20</v>
      </c>
      <c r="AI181">
        <v>15</v>
      </c>
      <c r="AJ181">
        <v>15</v>
      </c>
      <c r="AK181">
        <v>15</v>
      </c>
      <c r="AL181">
        <v>13</v>
      </c>
      <c r="AM181">
        <v>14</v>
      </c>
      <c r="AN181">
        <v>14</v>
      </c>
      <c r="AO181" s="49">
        <f t="shared" si="10"/>
        <v>0</v>
      </c>
      <c r="AP181">
        <v>14</v>
      </c>
      <c r="AQ181" s="99">
        <v>14</v>
      </c>
      <c r="AR181" s="105">
        <f t="shared" si="11"/>
        <v>100</v>
      </c>
      <c r="AS181" s="26">
        <v>16617</v>
      </c>
      <c r="AT181" s="26"/>
      <c r="AU181" s="191"/>
      <c r="AV181" s="26"/>
    </row>
    <row r="182" spans="1:48" x14ac:dyDescent="0.25">
      <c r="A182" t="s">
        <v>169</v>
      </c>
      <c r="B182" t="s">
        <v>172</v>
      </c>
      <c r="C182" s="20">
        <v>16</v>
      </c>
      <c r="D182">
        <v>20</v>
      </c>
      <c r="E182">
        <v>20</v>
      </c>
      <c r="F182">
        <v>20</v>
      </c>
      <c r="G182">
        <v>20</v>
      </c>
      <c r="H182">
        <v>18</v>
      </c>
      <c r="I182">
        <v>15</v>
      </c>
      <c r="J182">
        <v>16</v>
      </c>
      <c r="K182">
        <v>16</v>
      </c>
      <c r="L182">
        <v>14</v>
      </c>
      <c r="M182">
        <v>12</v>
      </c>
      <c r="N182">
        <v>14</v>
      </c>
      <c r="O182" s="49">
        <f t="shared" si="8"/>
        <v>16.666666666666668</v>
      </c>
      <c r="P182" s="20">
        <v>7</v>
      </c>
      <c r="Q182">
        <v>10</v>
      </c>
      <c r="R182">
        <v>10</v>
      </c>
      <c r="S182">
        <v>10</v>
      </c>
      <c r="T182">
        <v>10</v>
      </c>
      <c r="U182">
        <v>9</v>
      </c>
      <c r="V182">
        <v>7</v>
      </c>
      <c r="W182">
        <v>7</v>
      </c>
      <c r="X182">
        <v>7</v>
      </c>
      <c r="Y182">
        <v>7</v>
      </c>
      <c r="Z182">
        <v>5</v>
      </c>
      <c r="AA182">
        <v>6</v>
      </c>
      <c r="AB182" s="49">
        <f t="shared" si="9"/>
        <v>20</v>
      </c>
      <c r="AC182" s="20">
        <v>10</v>
      </c>
      <c r="AD182">
        <v>10</v>
      </c>
      <c r="AE182">
        <v>11</v>
      </c>
      <c r="AF182">
        <v>10</v>
      </c>
      <c r="AG182">
        <v>11</v>
      </c>
      <c r="AH182">
        <v>13</v>
      </c>
      <c r="AI182">
        <v>12</v>
      </c>
      <c r="AJ182">
        <v>10</v>
      </c>
      <c r="AK182">
        <v>10</v>
      </c>
      <c r="AL182">
        <v>10</v>
      </c>
      <c r="AM182">
        <v>9</v>
      </c>
      <c r="AN182">
        <v>8</v>
      </c>
      <c r="AO182" s="49">
        <f t="shared" si="10"/>
        <v>-11.111111111111111</v>
      </c>
      <c r="AP182">
        <v>8</v>
      </c>
      <c r="AQ182" s="99">
        <v>5</v>
      </c>
      <c r="AR182" s="105">
        <f t="shared" si="11"/>
        <v>160</v>
      </c>
      <c r="AS182" s="26">
        <v>5938</v>
      </c>
      <c r="AT182" s="26"/>
      <c r="AU182" s="191"/>
      <c r="AV182" s="26"/>
    </row>
    <row r="183" spans="1:48" x14ac:dyDescent="0.25">
      <c r="A183" t="s">
        <v>169</v>
      </c>
      <c r="B183" t="s">
        <v>173</v>
      </c>
      <c r="C183" s="20">
        <v>42</v>
      </c>
      <c r="D183">
        <v>47</v>
      </c>
      <c r="E183">
        <v>43</v>
      </c>
      <c r="F183">
        <v>50</v>
      </c>
      <c r="G183">
        <v>55</v>
      </c>
      <c r="H183">
        <v>60</v>
      </c>
      <c r="I183">
        <v>50</v>
      </c>
      <c r="J183">
        <v>30</v>
      </c>
      <c r="K183">
        <v>35</v>
      </c>
      <c r="L183">
        <v>35</v>
      </c>
      <c r="M183">
        <v>40</v>
      </c>
      <c r="N183">
        <v>40</v>
      </c>
      <c r="O183" s="49">
        <f t="shared" si="8"/>
        <v>0</v>
      </c>
      <c r="P183" s="20">
        <v>19</v>
      </c>
      <c r="Q183">
        <v>21</v>
      </c>
      <c r="R183">
        <v>20</v>
      </c>
      <c r="S183">
        <v>25</v>
      </c>
      <c r="T183">
        <v>25</v>
      </c>
      <c r="U183">
        <v>27</v>
      </c>
      <c r="V183">
        <v>27</v>
      </c>
      <c r="W183">
        <v>25</v>
      </c>
      <c r="X183">
        <v>25</v>
      </c>
      <c r="Y183">
        <v>25</v>
      </c>
      <c r="Z183">
        <v>25</v>
      </c>
      <c r="AA183">
        <v>20</v>
      </c>
      <c r="AB183" s="49">
        <f t="shared" si="9"/>
        <v>-20</v>
      </c>
      <c r="AC183" s="20">
        <v>24</v>
      </c>
      <c r="AD183">
        <v>20</v>
      </c>
      <c r="AE183">
        <v>19</v>
      </c>
      <c r="AF183">
        <v>26</v>
      </c>
      <c r="AG183">
        <v>27</v>
      </c>
      <c r="AH183">
        <v>26</v>
      </c>
      <c r="AI183">
        <v>26</v>
      </c>
      <c r="AJ183">
        <v>26</v>
      </c>
      <c r="AK183">
        <v>28</v>
      </c>
      <c r="AL183">
        <v>20</v>
      </c>
      <c r="AM183">
        <v>22</v>
      </c>
      <c r="AN183">
        <v>13</v>
      </c>
      <c r="AO183" s="49">
        <f t="shared" si="10"/>
        <v>-40.909090909090907</v>
      </c>
      <c r="AP183">
        <v>13</v>
      </c>
      <c r="AQ183" s="99">
        <v>25</v>
      </c>
      <c r="AR183" s="105">
        <f t="shared" si="11"/>
        <v>52</v>
      </c>
      <c r="AS183" s="26">
        <v>19270</v>
      </c>
      <c r="AT183" s="26"/>
      <c r="AU183" s="191"/>
      <c r="AV183" s="26"/>
    </row>
    <row r="184" spans="1:48" x14ac:dyDescent="0.25">
      <c r="A184" t="s">
        <v>169</v>
      </c>
      <c r="B184" t="s">
        <v>174</v>
      </c>
      <c r="C184" s="20">
        <v>45</v>
      </c>
      <c r="D184">
        <v>45</v>
      </c>
      <c r="E184">
        <v>80</v>
      </c>
      <c r="F184">
        <v>80</v>
      </c>
      <c r="G184">
        <v>75</v>
      </c>
      <c r="H184">
        <v>80</v>
      </c>
      <c r="I184">
        <v>55</v>
      </c>
      <c r="J184">
        <v>55</v>
      </c>
      <c r="K184">
        <v>55</v>
      </c>
      <c r="L184">
        <v>35</v>
      </c>
      <c r="M184">
        <v>55</v>
      </c>
      <c r="N184">
        <v>43</v>
      </c>
      <c r="O184" s="49">
        <f t="shared" si="8"/>
        <v>-21.818181818181817</v>
      </c>
      <c r="P184" s="20">
        <v>20</v>
      </c>
      <c r="Q184">
        <v>20</v>
      </c>
      <c r="R184">
        <v>30</v>
      </c>
      <c r="S184">
        <v>30</v>
      </c>
      <c r="T184">
        <v>30</v>
      </c>
      <c r="U184">
        <v>30</v>
      </c>
      <c r="V184">
        <v>25</v>
      </c>
      <c r="W184">
        <v>25</v>
      </c>
      <c r="X184">
        <v>23</v>
      </c>
      <c r="Y184">
        <v>15</v>
      </c>
      <c r="Z184">
        <v>19</v>
      </c>
      <c r="AA184">
        <v>15</v>
      </c>
      <c r="AB184" s="49">
        <f t="shared" si="9"/>
        <v>-21.05263157894737</v>
      </c>
      <c r="AC184" s="20">
        <v>30</v>
      </c>
      <c r="AD184">
        <v>31</v>
      </c>
      <c r="AE184">
        <v>39</v>
      </c>
      <c r="AF184">
        <v>40</v>
      </c>
      <c r="AG184">
        <v>42</v>
      </c>
      <c r="AH184">
        <v>41</v>
      </c>
      <c r="AI184">
        <v>35</v>
      </c>
      <c r="AJ184">
        <v>25</v>
      </c>
      <c r="AK184">
        <v>24</v>
      </c>
      <c r="AL184">
        <v>20</v>
      </c>
      <c r="AM184">
        <v>16</v>
      </c>
      <c r="AN184">
        <v>18</v>
      </c>
      <c r="AO184" s="49">
        <f t="shared" si="10"/>
        <v>12.5</v>
      </c>
      <c r="AP184">
        <v>18</v>
      </c>
      <c r="AQ184" s="99">
        <v>19</v>
      </c>
      <c r="AR184" s="105">
        <f t="shared" si="11"/>
        <v>94.736842105263165</v>
      </c>
      <c r="AS184" s="26">
        <v>10350</v>
      </c>
      <c r="AT184" s="26"/>
      <c r="AU184" s="191"/>
      <c r="AV184" s="26"/>
    </row>
    <row r="185" spans="1:48" x14ac:dyDescent="0.25">
      <c r="A185" t="s">
        <v>169</v>
      </c>
      <c r="B185" t="s">
        <v>175</v>
      </c>
      <c r="C185" s="20">
        <v>20</v>
      </c>
      <c r="D185">
        <v>24</v>
      </c>
      <c r="E185">
        <v>32</v>
      </c>
      <c r="F185">
        <v>30</v>
      </c>
      <c r="G185">
        <v>32</v>
      </c>
      <c r="H185">
        <v>35</v>
      </c>
      <c r="I185">
        <v>26</v>
      </c>
      <c r="J185">
        <v>25</v>
      </c>
      <c r="K185">
        <v>24</v>
      </c>
      <c r="L185">
        <v>22</v>
      </c>
      <c r="M185">
        <v>21</v>
      </c>
      <c r="N185">
        <v>23</v>
      </c>
      <c r="O185" s="49">
        <f t="shared" si="8"/>
        <v>9.5238095238095237</v>
      </c>
      <c r="P185" s="20">
        <v>18</v>
      </c>
      <c r="Q185">
        <v>20</v>
      </c>
      <c r="R185">
        <v>20</v>
      </c>
      <c r="S185">
        <v>20</v>
      </c>
      <c r="T185">
        <v>24</v>
      </c>
      <c r="U185">
        <v>22</v>
      </c>
      <c r="V185">
        <v>20</v>
      </c>
      <c r="W185">
        <v>18</v>
      </c>
      <c r="X185">
        <v>18</v>
      </c>
      <c r="Y185">
        <v>16</v>
      </c>
      <c r="Z185">
        <v>14</v>
      </c>
      <c r="AA185">
        <v>14</v>
      </c>
      <c r="AB185" s="49">
        <f t="shared" si="9"/>
        <v>0</v>
      </c>
      <c r="AC185" s="20">
        <v>18</v>
      </c>
      <c r="AD185">
        <v>19</v>
      </c>
      <c r="AE185">
        <v>23</v>
      </c>
      <c r="AF185">
        <v>20</v>
      </c>
      <c r="AG185">
        <v>24</v>
      </c>
      <c r="AH185">
        <v>24</v>
      </c>
      <c r="AI185">
        <v>22</v>
      </c>
      <c r="AJ185">
        <v>17</v>
      </c>
      <c r="AK185">
        <v>17</v>
      </c>
      <c r="AL185">
        <v>18</v>
      </c>
      <c r="AM185">
        <v>17</v>
      </c>
      <c r="AN185">
        <v>14</v>
      </c>
      <c r="AO185" s="49">
        <f t="shared" si="10"/>
        <v>-17.647058823529413</v>
      </c>
      <c r="AP185">
        <v>14</v>
      </c>
      <c r="AQ185" s="99">
        <v>14</v>
      </c>
      <c r="AR185" s="105">
        <f t="shared" si="11"/>
        <v>100</v>
      </c>
      <c r="AS185" s="26">
        <v>14700</v>
      </c>
      <c r="AT185" s="26"/>
      <c r="AU185" s="191"/>
      <c r="AV185" s="26"/>
    </row>
    <row r="186" spans="1:48" x14ac:dyDescent="0.25">
      <c r="A186" t="s">
        <v>169</v>
      </c>
      <c r="B186" t="s">
        <v>176</v>
      </c>
      <c r="C186" s="20">
        <v>45</v>
      </c>
      <c r="D186">
        <v>45</v>
      </c>
      <c r="E186">
        <v>45</v>
      </c>
      <c r="F186">
        <v>47</v>
      </c>
      <c r="G186">
        <v>47</v>
      </c>
      <c r="H186">
        <v>47</v>
      </c>
      <c r="I186">
        <v>39</v>
      </c>
      <c r="J186">
        <v>39</v>
      </c>
      <c r="K186">
        <v>34</v>
      </c>
      <c r="L186">
        <v>32</v>
      </c>
      <c r="M186">
        <v>32</v>
      </c>
      <c r="N186">
        <v>32</v>
      </c>
      <c r="O186" s="49">
        <f t="shared" si="8"/>
        <v>0</v>
      </c>
      <c r="P186" s="20">
        <v>30</v>
      </c>
      <c r="Q186">
        <v>28</v>
      </c>
      <c r="R186">
        <v>28</v>
      </c>
      <c r="S186">
        <v>30</v>
      </c>
      <c r="T186">
        <v>30</v>
      </c>
      <c r="U186">
        <v>33</v>
      </c>
      <c r="V186">
        <v>25</v>
      </c>
      <c r="W186">
        <v>25</v>
      </c>
      <c r="X186">
        <v>25</v>
      </c>
      <c r="Y186">
        <v>23</v>
      </c>
      <c r="Z186">
        <v>23</v>
      </c>
      <c r="AA186">
        <v>23</v>
      </c>
      <c r="AB186" s="49">
        <f t="shared" si="9"/>
        <v>0</v>
      </c>
      <c r="AC186" s="20">
        <v>30</v>
      </c>
      <c r="AD186">
        <v>31</v>
      </c>
      <c r="AE186">
        <v>30</v>
      </c>
      <c r="AF186">
        <v>31</v>
      </c>
      <c r="AG186">
        <v>33</v>
      </c>
      <c r="AH186">
        <v>32</v>
      </c>
      <c r="AI186">
        <v>33</v>
      </c>
      <c r="AJ186">
        <v>24</v>
      </c>
      <c r="AK186">
        <v>25</v>
      </c>
      <c r="AL186">
        <v>25</v>
      </c>
      <c r="AM186">
        <v>24</v>
      </c>
      <c r="AN186">
        <v>21</v>
      </c>
      <c r="AO186" s="49">
        <f t="shared" si="10"/>
        <v>-12.5</v>
      </c>
      <c r="AP186">
        <v>21</v>
      </c>
      <c r="AQ186" s="99">
        <v>23</v>
      </c>
      <c r="AR186" s="105">
        <f t="shared" si="11"/>
        <v>91.304347826086953</v>
      </c>
      <c r="AS186" s="26">
        <v>13070</v>
      </c>
      <c r="AT186" s="26"/>
      <c r="AU186" s="191"/>
      <c r="AV186" s="26"/>
    </row>
    <row r="187" spans="1:48" x14ac:dyDescent="0.25">
      <c r="A187" t="s">
        <v>169</v>
      </c>
      <c r="B187" t="s">
        <v>177</v>
      </c>
      <c r="C187" s="20">
        <v>67</v>
      </c>
      <c r="D187">
        <v>64</v>
      </c>
      <c r="E187">
        <v>56</v>
      </c>
      <c r="F187">
        <v>62</v>
      </c>
      <c r="G187">
        <v>58</v>
      </c>
      <c r="H187">
        <v>68</v>
      </c>
      <c r="I187">
        <v>50</v>
      </c>
      <c r="J187">
        <v>80</v>
      </c>
      <c r="K187">
        <v>70</v>
      </c>
      <c r="L187">
        <v>50</v>
      </c>
      <c r="M187">
        <v>80</v>
      </c>
      <c r="N187">
        <v>70</v>
      </c>
      <c r="O187" s="49">
        <f t="shared" si="8"/>
        <v>-12.5</v>
      </c>
      <c r="P187" s="20">
        <v>30</v>
      </c>
      <c r="Q187">
        <v>30</v>
      </c>
      <c r="R187">
        <v>27</v>
      </c>
      <c r="S187">
        <v>30</v>
      </c>
      <c r="T187">
        <v>27</v>
      </c>
      <c r="U187">
        <v>35</v>
      </c>
      <c r="V187">
        <v>25</v>
      </c>
      <c r="W187">
        <v>28</v>
      </c>
      <c r="X187">
        <v>25</v>
      </c>
      <c r="Y187">
        <v>25</v>
      </c>
      <c r="Z187">
        <v>26</v>
      </c>
      <c r="AA187">
        <v>22</v>
      </c>
      <c r="AB187" s="49">
        <f t="shared" si="9"/>
        <v>-15.384615384615385</v>
      </c>
      <c r="AC187" s="20">
        <v>37</v>
      </c>
      <c r="AD187">
        <v>30</v>
      </c>
      <c r="AE187">
        <v>34</v>
      </c>
      <c r="AF187">
        <v>31</v>
      </c>
      <c r="AG187">
        <v>34</v>
      </c>
      <c r="AH187">
        <v>30</v>
      </c>
      <c r="AI187">
        <v>30</v>
      </c>
      <c r="AJ187">
        <v>23</v>
      </c>
      <c r="AK187">
        <v>28</v>
      </c>
      <c r="AL187">
        <v>23</v>
      </c>
      <c r="AM187">
        <v>26</v>
      </c>
      <c r="AN187">
        <v>22</v>
      </c>
      <c r="AO187" s="49">
        <f t="shared" si="10"/>
        <v>-15.384615384615385</v>
      </c>
      <c r="AP187">
        <v>22</v>
      </c>
      <c r="AQ187" s="99">
        <v>26</v>
      </c>
      <c r="AR187" s="105">
        <f t="shared" si="11"/>
        <v>84.615384615384613</v>
      </c>
      <c r="AS187" s="26">
        <v>13820</v>
      </c>
      <c r="AT187" s="26"/>
      <c r="AU187" s="191"/>
      <c r="AV187" s="26"/>
    </row>
    <row r="188" spans="1:48" x14ac:dyDescent="0.25">
      <c r="A188" t="s">
        <v>169</v>
      </c>
      <c r="B188" t="s">
        <v>178</v>
      </c>
      <c r="C188" s="20"/>
      <c r="E188">
        <v>0</v>
      </c>
      <c r="F188">
        <v>0</v>
      </c>
      <c r="G188">
        <v>1</v>
      </c>
      <c r="H188">
        <v>1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 s="49"/>
      <c r="P188" s="20"/>
      <c r="R188">
        <v>0</v>
      </c>
      <c r="S188">
        <v>0</v>
      </c>
      <c r="T188">
        <v>1</v>
      </c>
      <c r="U188">
        <v>1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 s="49"/>
      <c r="AC188" s="20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N188">
        <v>0</v>
      </c>
      <c r="AO188" s="49"/>
      <c r="AP188">
        <v>0</v>
      </c>
      <c r="AQ188" s="99">
        <v>0</v>
      </c>
      <c r="AR188" s="105"/>
      <c r="AS188" s="26">
        <v>1750</v>
      </c>
      <c r="AT188" s="26"/>
      <c r="AU188" s="191"/>
      <c r="AV188" s="26"/>
    </row>
    <row r="189" spans="1:48" x14ac:dyDescent="0.25">
      <c r="A189" t="s">
        <v>169</v>
      </c>
      <c r="B189" t="s">
        <v>179</v>
      </c>
      <c r="C189" s="20">
        <v>250</v>
      </c>
      <c r="D189">
        <v>240</v>
      </c>
      <c r="E189">
        <v>200</v>
      </c>
      <c r="F189">
        <v>200</v>
      </c>
      <c r="G189">
        <v>150</v>
      </c>
      <c r="H189">
        <v>140</v>
      </c>
      <c r="I189">
        <v>150</v>
      </c>
      <c r="J189">
        <v>170</v>
      </c>
      <c r="K189">
        <v>170</v>
      </c>
      <c r="L189">
        <v>170</v>
      </c>
      <c r="M189">
        <v>160</v>
      </c>
      <c r="N189">
        <v>65</v>
      </c>
      <c r="O189" s="49">
        <f t="shared" si="8"/>
        <v>-59.375</v>
      </c>
      <c r="P189" s="20">
        <v>140</v>
      </c>
      <c r="Q189">
        <v>100</v>
      </c>
      <c r="R189">
        <v>110</v>
      </c>
      <c r="S189">
        <v>115</v>
      </c>
      <c r="T189">
        <v>80</v>
      </c>
      <c r="U189">
        <v>70</v>
      </c>
      <c r="V189">
        <v>60</v>
      </c>
      <c r="W189">
        <v>60</v>
      </c>
      <c r="X189">
        <v>64</v>
      </c>
      <c r="Y189">
        <v>60</v>
      </c>
      <c r="Z189">
        <v>52</v>
      </c>
      <c r="AA189">
        <v>50</v>
      </c>
      <c r="AB189" s="49">
        <f t="shared" si="9"/>
        <v>-3.8461538461538463</v>
      </c>
      <c r="AC189" s="20">
        <v>151</v>
      </c>
      <c r="AD189">
        <v>161</v>
      </c>
      <c r="AE189">
        <v>177</v>
      </c>
      <c r="AF189">
        <v>179</v>
      </c>
      <c r="AG189">
        <v>128</v>
      </c>
      <c r="AH189">
        <v>82</v>
      </c>
      <c r="AI189">
        <v>72</v>
      </c>
      <c r="AJ189">
        <v>49</v>
      </c>
      <c r="AK189">
        <v>64</v>
      </c>
      <c r="AL189">
        <v>60</v>
      </c>
      <c r="AM189">
        <v>53</v>
      </c>
      <c r="AN189">
        <v>45</v>
      </c>
      <c r="AO189" s="49">
        <f t="shared" si="10"/>
        <v>-15.09433962264151</v>
      </c>
      <c r="AP189">
        <v>45</v>
      </c>
      <c r="AQ189" s="99">
        <v>52</v>
      </c>
      <c r="AR189" s="105">
        <f t="shared" si="11"/>
        <v>86.538461538461533</v>
      </c>
      <c r="AS189" s="26">
        <v>57201</v>
      </c>
      <c r="AT189" s="26"/>
      <c r="AU189" s="191"/>
      <c r="AV189" s="26"/>
    </row>
    <row r="190" spans="1:48" x14ac:dyDescent="0.25">
      <c r="A190" t="s">
        <v>169</v>
      </c>
      <c r="B190" t="s">
        <v>180</v>
      </c>
      <c r="C190" s="20">
        <v>50</v>
      </c>
      <c r="D190">
        <v>60</v>
      </c>
      <c r="E190">
        <v>60</v>
      </c>
      <c r="F190">
        <v>45</v>
      </c>
      <c r="G190">
        <v>45</v>
      </c>
      <c r="H190">
        <v>54</v>
      </c>
      <c r="I190">
        <v>55</v>
      </c>
      <c r="J190">
        <v>55</v>
      </c>
      <c r="K190">
        <v>60</v>
      </c>
      <c r="L190">
        <v>63</v>
      </c>
      <c r="M190">
        <v>60</v>
      </c>
      <c r="N190">
        <v>55</v>
      </c>
      <c r="O190" s="49">
        <f t="shared" si="8"/>
        <v>-8.3333333333333339</v>
      </c>
      <c r="P190" s="20">
        <v>30</v>
      </c>
      <c r="Q190">
        <v>30</v>
      </c>
      <c r="R190">
        <v>30</v>
      </c>
      <c r="S190">
        <v>30</v>
      </c>
      <c r="T190">
        <v>30</v>
      </c>
      <c r="U190">
        <v>32</v>
      </c>
      <c r="V190">
        <v>30</v>
      </c>
      <c r="W190">
        <v>30</v>
      </c>
      <c r="X190">
        <v>30</v>
      </c>
      <c r="Y190">
        <v>31</v>
      </c>
      <c r="Z190">
        <v>27</v>
      </c>
      <c r="AA190">
        <v>23</v>
      </c>
      <c r="AB190" s="49">
        <f t="shared" si="9"/>
        <v>-14.814814814814815</v>
      </c>
      <c r="AC190" s="20">
        <v>30</v>
      </c>
      <c r="AD190">
        <v>30</v>
      </c>
      <c r="AE190">
        <v>35</v>
      </c>
      <c r="AF190">
        <v>32</v>
      </c>
      <c r="AG190">
        <v>33</v>
      </c>
      <c r="AH190">
        <v>38</v>
      </c>
      <c r="AI190">
        <v>34</v>
      </c>
      <c r="AJ190">
        <v>27</v>
      </c>
      <c r="AK190">
        <v>30</v>
      </c>
      <c r="AL190">
        <v>31</v>
      </c>
      <c r="AM190">
        <v>31</v>
      </c>
      <c r="AN190">
        <v>25</v>
      </c>
      <c r="AO190" s="49">
        <f t="shared" si="10"/>
        <v>-19.35483870967742</v>
      </c>
      <c r="AP190">
        <v>25</v>
      </c>
      <c r="AQ190" s="99">
        <v>27</v>
      </c>
      <c r="AR190" s="105">
        <f t="shared" si="11"/>
        <v>92.592592592592595</v>
      </c>
      <c r="AS190" s="26">
        <v>18600</v>
      </c>
      <c r="AT190" s="26"/>
      <c r="AU190" s="191"/>
      <c r="AV190" s="26"/>
    </row>
    <row r="191" spans="1:48" x14ac:dyDescent="0.25">
      <c r="A191" t="s">
        <v>169</v>
      </c>
      <c r="B191" t="s">
        <v>181</v>
      </c>
      <c r="C191" s="20">
        <v>32</v>
      </c>
      <c r="D191">
        <v>60</v>
      </c>
      <c r="E191">
        <v>59</v>
      </c>
      <c r="F191">
        <v>56</v>
      </c>
      <c r="G191">
        <v>50</v>
      </c>
      <c r="H191">
        <v>51</v>
      </c>
      <c r="I191">
        <v>50</v>
      </c>
      <c r="J191">
        <v>45</v>
      </c>
      <c r="K191">
        <v>40</v>
      </c>
      <c r="L191">
        <v>27</v>
      </c>
      <c r="M191">
        <v>24</v>
      </c>
      <c r="N191">
        <v>18</v>
      </c>
      <c r="O191" s="49">
        <f t="shared" si="8"/>
        <v>-25</v>
      </c>
      <c r="P191" s="20">
        <v>30</v>
      </c>
      <c r="Q191">
        <v>30</v>
      </c>
      <c r="R191">
        <v>30</v>
      </c>
      <c r="S191">
        <v>30</v>
      </c>
      <c r="T191">
        <v>30</v>
      </c>
      <c r="U191">
        <v>30</v>
      </c>
      <c r="V191">
        <v>30</v>
      </c>
      <c r="W191">
        <v>25</v>
      </c>
      <c r="X191">
        <v>25</v>
      </c>
      <c r="Y191">
        <v>20</v>
      </c>
      <c r="Z191">
        <v>20</v>
      </c>
      <c r="AA191">
        <v>10</v>
      </c>
      <c r="AB191" s="49">
        <f t="shared" si="9"/>
        <v>-50</v>
      </c>
      <c r="AC191" s="20">
        <v>33</v>
      </c>
      <c r="AD191">
        <v>29</v>
      </c>
      <c r="AE191">
        <v>32</v>
      </c>
      <c r="AF191">
        <v>32</v>
      </c>
      <c r="AG191">
        <v>31</v>
      </c>
      <c r="AH191">
        <v>30</v>
      </c>
      <c r="AI191">
        <v>30</v>
      </c>
      <c r="AJ191">
        <v>25</v>
      </c>
      <c r="AK191">
        <v>27</v>
      </c>
      <c r="AL191">
        <v>25</v>
      </c>
      <c r="AM191">
        <v>20</v>
      </c>
      <c r="AN191">
        <v>16</v>
      </c>
      <c r="AO191" s="49">
        <f t="shared" si="10"/>
        <v>-20</v>
      </c>
      <c r="AP191">
        <v>16</v>
      </c>
      <c r="AQ191" s="99">
        <v>20</v>
      </c>
      <c r="AR191" s="105">
        <f t="shared" si="11"/>
        <v>80</v>
      </c>
      <c r="AS191" s="26">
        <v>15870</v>
      </c>
      <c r="AT191" s="26"/>
      <c r="AU191" s="191"/>
      <c r="AV191" s="26"/>
    </row>
    <row r="192" spans="1:48" x14ac:dyDescent="0.25">
      <c r="A192" t="s">
        <v>169</v>
      </c>
      <c r="B192" t="s">
        <v>182</v>
      </c>
      <c r="C192" s="20">
        <v>50</v>
      </c>
      <c r="D192">
        <v>50</v>
      </c>
      <c r="E192">
        <v>35</v>
      </c>
      <c r="F192">
        <v>36</v>
      </c>
      <c r="G192">
        <v>38</v>
      </c>
      <c r="H192">
        <v>37</v>
      </c>
      <c r="I192">
        <v>33</v>
      </c>
      <c r="J192">
        <v>34</v>
      </c>
      <c r="K192">
        <v>30</v>
      </c>
      <c r="L192">
        <v>30</v>
      </c>
      <c r="M192">
        <v>30</v>
      </c>
      <c r="N192">
        <v>28</v>
      </c>
      <c r="O192" s="49">
        <f t="shared" si="8"/>
        <v>-6.666666666666667</v>
      </c>
      <c r="P192" s="20">
        <v>25</v>
      </c>
      <c r="Q192">
        <v>25</v>
      </c>
      <c r="R192">
        <v>23</v>
      </c>
      <c r="S192">
        <v>22</v>
      </c>
      <c r="T192">
        <v>23</v>
      </c>
      <c r="U192">
        <v>24</v>
      </c>
      <c r="V192">
        <v>22</v>
      </c>
      <c r="W192">
        <v>18</v>
      </c>
      <c r="X192">
        <v>16</v>
      </c>
      <c r="Y192">
        <v>16</v>
      </c>
      <c r="Z192">
        <v>12</v>
      </c>
      <c r="AA192">
        <v>12</v>
      </c>
      <c r="AB192" s="49">
        <f t="shared" si="9"/>
        <v>0</v>
      </c>
      <c r="AC192" s="20">
        <v>33</v>
      </c>
      <c r="AD192">
        <v>27</v>
      </c>
      <c r="AE192">
        <v>31</v>
      </c>
      <c r="AF192">
        <v>28</v>
      </c>
      <c r="AG192">
        <v>26</v>
      </c>
      <c r="AH192">
        <v>27</v>
      </c>
      <c r="AI192">
        <v>27</v>
      </c>
      <c r="AJ192">
        <v>20</v>
      </c>
      <c r="AK192">
        <v>20</v>
      </c>
      <c r="AL192">
        <v>18</v>
      </c>
      <c r="AM192">
        <v>14</v>
      </c>
      <c r="AN192">
        <v>12</v>
      </c>
      <c r="AO192" s="49">
        <f t="shared" si="10"/>
        <v>-14.285714285714286</v>
      </c>
      <c r="AP192">
        <v>12</v>
      </c>
      <c r="AQ192" s="99">
        <v>12</v>
      </c>
      <c r="AR192" s="105">
        <f t="shared" si="11"/>
        <v>100</v>
      </c>
      <c r="AS192" s="26">
        <v>17680</v>
      </c>
      <c r="AT192" s="26"/>
      <c r="AU192" s="191"/>
      <c r="AV192" s="26"/>
    </row>
    <row r="193" spans="1:48" x14ac:dyDescent="0.25">
      <c r="A193" t="s">
        <v>169</v>
      </c>
      <c r="B193" t="s">
        <v>371</v>
      </c>
      <c r="C193" s="20">
        <v>41</v>
      </c>
      <c r="D193">
        <v>41</v>
      </c>
      <c r="E193">
        <v>38</v>
      </c>
      <c r="F193">
        <v>45</v>
      </c>
      <c r="G193">
        <v>48</v>
      </c>
      <c r="H193">
        <v>48</v>
      </c>
      <c r="I193">
        <v>48</v>
      </c>
      <c r="J193">
        <v>51</v>
      </c>
      <c r="K193">
        <v>48</v>
      </c>
      <c r="L193">
        <v>48</v>
      </c>
      <c r="M193">
        <v>48</v>
      </c>
      <c r="N193">
        <v>42</v>
      </c>
      <c r="O193" s="49">
        <f t="shared" si="8"/>
        <v>-12.5</v>
      </c>
      <c r="P193" s="20">
        <v>21</v>
      </c>
      <c r="Q193">
        <v>23</v>
      </c>
      <c r="R193">
        <v>25</v>
      </c>
      <c r="S193">
        <v>27</v>
      </c>
      <c r="T193">
        <v>27</v>
      </c>
      <c r="U193">
        <v>24</v>
      </c>
      <c r="V193">
        <v>24</v>
      </c>
      <c r="W193">
        <v>24</v>
      </c>
      <c r="X193">
        <v>24</v>
      </c>
      <c r="Y193">
        <v>24</v>
      </c>
      <c r="Z193">
        <v>21</v>
      </c>
      <c r="AA193">
        <v>18</v>
      </c>
      <c r="AB193" s="49">
        <f t="shared" si="9"/>
        <v>-14.285714285714286</v>
      </c>
      <c r="AC193" s="20">
        <v>23</v>
      </c>
      <c r="AD193">
        <v>24</v>
      </c>
      <c r="AE193">
        <v>27</v>
      </c>
      <c r="AF193">
        <v>33</v>
      </c>
      <c r="AG193">
        <v>30</v>
      </c>
      <c r="AH193">
        <v>30</v>
      </c>
      <c r="AI193">
        <v>27</v>
      </c>
      <c r="AJ193">
        <v>22</v>
      </c>
      <c r="AK193">
        <v>25</v>
      </c>
      <c r="AL193">
        <v>27</v>
      </c>
      <c r="AM193">
        <v>24</v>
      </c>
      <c r="AN193">
        <v>21</v>
      </c>
      <c r="AO193" s="49">
        <f t="shared" si="10"/>
        <v>-12.5</v>
      </c>
      <c r="AP193">
        <v>21</v>
      </c>
      <c r="AQ193" s="99">
        <v>21</v>
      </c>
      <c r="AR193" s="105">
        <f t="shared" si="11"/>
        <v>100</v>
      </c>
      <c r="AS193" s="26">
        <v>13180</v>
      </c>
      <c r="AT193" s="26"/>
      <c r="AU193" s="191"/>
      <c r="AV193" s="26"/>
    </row>
    <row r="194" spans="1:48" x14ac:dyDescent="0.25">
      <c r="A194" t="s">
        <v>169</v>
      </c>
      <c r="B194" t="s">
        <v>184</v>
      </c>
      <c r="C194" s="20">
        <v>34</v>
      </c>
      <c r="D194">
        <v>35</v>
      </c>
      <c r="E194">
        <v>32</v>
      </c>
      <c r="F194">
        <v>30</v>
      </c>
      <c r="G194">
        <v>23</v>
      </c>
      <c r="H194">
        <v>20</v>
      </c>
      <c r="I194">
        <v>16</v>
      </c>
      <c r="J194">
        <v>15</v>
      </c>
      <c r="K194">
        <v>13</v>
      </c>
      <c r="L194">
        <v>7</v>
      </c>
      <c r="M194">
        <v>12</v>
      </c>
      <c r="N194">
        <v>12</v>
      </c>
      <c r="O194" s="49">
        <f t="shared" si="8"/>
        <v>0</v>
      </c>
      <c r="P194" s="20">
        <v>15</v>
      </c>
      <c r="Q194">
        <v>17</v>
      </c>
      <c r="R194">
        <v>15</v>
      </c>
      <c r="S194">
        <v>15</v>
      </c>
      <c r="T194">
        <v>12</v>
      </c>
      <c r="U194">
        <v>10</v>
      </c>
      <c r="V194">
        <v>9</v>
      </c>
      <c r="W194">
        <v>9</v>
      </c>
      <c r="X194">
        <v>7</v>
      </c>
      <c r="Y194">
        <v>6</v>
      </c>
      <c r="Z194">
        <v>8</v>
      </c>
      <c r="AA194">
        <v>8</v>
      </c>
      <c r="AB194" s="49">
        <f t="shared" si="9"/>
        <v>0</v>
      </c>
      <c r="AC194" s="20">
        <v>20</v>
      </c>
      <c r="AD194">
        <v>17</v>
      </c>
      <c r="AE194">
        <v>22</v>
      </c>
      <c r="AF194">
        <v>17</v>
      </c>
      <c r="AG194">
        <v>16</v>
      </c>
      <c r="AH194">
        <v>13</v>
      </c>
      <c r="AI194">
        <v>11</v>
      </c>
      <c r="AJ194">
        <v>10</v>
      </c>
      <c r="AK194">
        <v>9</v>
      </c>
      <c r="AL194">
        <v>7</v>
      </c>
      <c r="AM194">
        <v>7</v>
      </c>
      <c r="AN194">
        <v>7</v>
      </c>
      <c r="AO194" s="49">
        <f t="shared" si="10"/>
        <v>0</v>
      </c>
      <c r="AP194">
        <v>7</v>
      </c>
      <c r="AQ194" s="99">
        <v>8</v>
      </c>
      <c r="AR194" s="105">
        <f t="shared" si="11"/>
        <v>87.5</v>
      </c>
      <c r="AS194" s="26">
        <v>13190</v>
      </c>
      <c r="AT194" s="26"/>
      <c r="AU194" s="191"/>
      <c r="AV194" s="26"/>
    </row>
    <row r="195" spans="1:48" x14ac:dyDescent="0.25">
      <c r="A195" t="s">
        <v>169</v>
      </c>
      <c r="B195" t="s">
        <v>185</v>
      </c>
      <c r="C195" s="20">
        <v>25</v>
      </c>
      <c r="D195">
        <v>25</v>
      </c>
      <c r="E195">
        <v>14</v>
      </c>
      <c r="F195">
        <v>14</v>
      </c>
      <c r="G195">
        <v>15</v>
      </c>
      <c r="H195">
        <v>15</v>
      </c>
      <c r="I195">
        <v>15</v>
      </c>
      <c r="J195">
        <v>15</v>
      </c>
      <c r="K195">
        <v>15</v>
      </c>
      <c r="L195">
        <v>13</v>
      </c>
      <c r="M195">
        <v>12</v>
      </c>
      <c r="N195">
        <v>10</v>
      </c>
      <c r="O195" s="49">
        <f t="shared" si="8"/>
        <v>-16.666666666666668</v>
      </c>
      <c r="P195" s="20">
        <v>15</v>
      </c>
      <c r="Q195">
        <v>15</v>
      </c>
      <c r="R195">
        <v>10</v>
      </c>
      <c r="S195">
        <v>10</v>
      </c>
      <c r="T195">
        <v>10</v>
      </c>
      <c r="U195">
        <v>10</v>
      </c>
      <c r="V195">
        <v>10</v>
      </c>
      <c r="W195">
        <v>10</v>
      </c>
      <c r="X195">
        <v>10</v>
      </c>
      <c r="Y195">
        <v>8</v>
      </c>
      <c r="Z195">
        <v>4</v>
      </c>
      <c r="AA195">
        <v>4</v>
      </c>
      <c r="AB195" s="49">
        <f t="shared" si="9"/>
        <v>0</v>
      </c>
      <c r="AC195" s="20">
        <v>16</v>
      </c>
      <c r="AD195">
        <v>17</v>
      </c>
      <c r="AE195">
        <v>17</v>
      </c>
      <c r="AF195">
        <v>12</v>
      </c>
      <c r="AG195">
        <v>13</v>
      </c>
      <c r="AH195">
        <v>11</v>
      </c>
      <c r="AI195">
        <v>10</v>
      </c>
      <c r="AJ195">
        <v>10</v>
      </c>
      <c r="AK195">
        <v>9</v>
      </c>
      <c r="AL195">
        <v>9</v>
      </c>
      <c r="AM195">
        <v>7</v>
      </c>
      <c r="AN195">
        <v>3</v>
      </c>
      <c r="AO195" s="49">
        <f t="shared" si="10"/>
        <v>-57.142857142857146</v>
      </c>
      <c r="AP195">
        <v>3</v>
      </c>
      <c r="AQ195" s="99">
        <v>4</v>
      </c>
      <c r="AR195" s="105">
        <f t="shared" si="11"/>
        <v>75</v>
      </c>
      <c r="AS195" s="26">
        <v>11800</v>
      </c>
      <c r="AT195" s="26"/>
      <c r="AU195" s="191"/>
      <c r="AV195" s="26"/>
    </row>
    <row r="196" spans="1:48" x14ac:dyDescent="0.25">
      <c r="A196" t="s">
        <v>169</v>
      </c>
      <c r="B196" t="s">
        <v>186</v>
      </c>
      <c r="C196" s="20">
        <v>20</v>
      </c>
      <c r="D196">
        <v>21</v>
      </c>
      <c r="E196">
        <v>14</v>
      </c>
      <c r="F196">
        <v>14</v>
      </c>
      <c r="G196">
        <v>15</v>
      </c>
      <c r="H196">
        <v>18</v>
      </c>
      <c r="I196">
        <v>12</v>
      </c>
      <c r="J196">
        <v>12</v>
      </c>
      <c r="K196">
        <v>13</v>
      </c>
      <c r="L196">
        <v>5</v>
      </c>
      <c r="M196">
        <v>6</v>
      </c>
      <c r="N196">
        <v>6</v>
      </c>
      <c r="O196" s="49">
        <f t="shared" si="8"/>
        <v>0</v>
      </c>
      <c r="P196" s="20">
        <v>10</v>
      </c>
      <c r="Q196">
        <v>10</v>
      </c>
      <c r="R196">
        <v>8</v>
      </c>
      <c r="S196">
        <v>8</v>
      </c>
      <c r="T196">
        <v>9</v>
      </c>
      <c r="V196">
        <v>6</v>
      </c>
      <c r="W196">
        <v>7</v>
      </c>
      <c r="X196">
        <v>7</v>
      </c>
      <c r="Y196">
        <v>3</v>
      </c>
      <c r="Z196">
        <v>3</v>
      </c>
      <c r="AA196">
        <v>3</v>
      </c>
      <c r="AB196" s="49">
        <f t="shared" si="9"/>
        <v>0</v>
      </c>
      <c r="AC196" s="20">
        <v>13</v>
      </c>
      <c r="AD196">
        <v>11</v>
      </c>
      <c r="AE196">
        <v>12</v>
      </c>
      <c r="AF196">
        <v>11</v>
      </c>
      <c r="AG196">
        <v>12</v>
      </c>
      <c r="AH196">
        <v>8</v>
      </c>
      <c r="AI196">
        <v>7</v>
      </c>
      <c r="AJ196">
        <v>7</v>
      </c>
      <c r="AK196">
        <v>6</v>
      </c>
      <c r="AL196">
        <v>4</v>
      </c>
      <c r="AM196">
        <v>3</v>
      </c>
      <c r="AN196">
        <v>2</v>
      </c>
      <c r="AO196" s="49">
        <f t="shared" si="10"/>
        <v>-33.333333333333336</v>
      </c>
      <c r="AP196">
        <v>2</v>
      </c>
      <c r="AQ196" s="99">
        <v>3</v>
      </c>
      <c r="AR196" s="105">
        <f t="shared" si="11"/>
        <v>66.666666666666671</v>
      </c>
      <c r="AS196" s="26">
        <v>5530</v>
      </c>
      <c r="AT196" s="26"/>
      <c r="AU196" s="191"/>
      <c r="AV196" s="26"/>
    </row>
    <row r="197" spans="1:48" x14ac:dyDescent="0.25">
      <c r="A197" t="s">
        <v>169</v>
      </c>
      <c r="B197" t="s">
        <v>187</v>
      </c>
      <c r="C197" s="20">
        <v>63</v>
      </c>
      <c r="D197">
        <v>61</v>
      </c>
      <c r="E197">
        <v>46</v>
      </c>
      <c r="F197">
        <v>47</v>
      </c>
      <c r="G197">
        <v>44</v>
      </c>
      <c r="H197">
        <v>31</v>
      </c>
      <c r="I197">
        <v>28</v>
      </c>
      <c r="J197">
        <v>28</v>
      </c>
      <c r="K197">
        <v>43</v>
      </c>
      <c r="L197">
        <v>38</v>
      </c>
      <c r="M197">
        <v>35</v>
      </c>
      <c r="N197">
        <v>45</v>
      </c>
      <c r="O197" s="49">
        <f t="shared" si="8"/>
        <v>28.571428571428573</v>
      </c>
      <c r="P197" s="20">
        <v>28</v>
      </c>
      <c r="Q197">
        <v>28</v>
      </c>
      <c r="R197">
        <v>30</v>
      </c>
      <c r="S197">
        <v>30</v>
      </c>
      <c r="T197">
        <v>30</v>
      </c>
      <c r="U197">
        <v>25</v>
      </c>
      <c r="V197">
        <v>22</v>
      </c>
      <c r="W197">
        <v>23</v>
      </c>
      <c r="X197">
        <v>24</v>
      </c>
      <c r="Y197">
        <v>24</v>
      </c>
      <c r="Z197">
        <v>18</v>
      </c>
      <c r="AA197">
        <v>22</v>
      </c>
      <c r="AB197" s="49">
        <f t="shared" si="9"/>
        <v>22.222222222222221</v>
      </c>
      <c r="AC197" s="20">
        <v>30</v>
      </c>
      <c r="AD197">
        <v>27</v>
      </c>
      <c r="AE197">
        <v>33</v>
      </c>
      <c r="AF197">
        <v>32</v>
      </c>
      <c r="AG197">
        <v>31</v>
      </c>
      <c r="AH197">
        <v>35</v>
      </c>
      <c r="AI197">
        <v>27</v>
      </c>
      <c r="AJ197">
        <v>23</v>
      </c>
      <c r="AK197">
        <v>21</v>
      </c>
      <c r="AL197">
        <v>29</v>
      </c>
      <c r="AM197">
        <v>28</v>
      </c>
      <c r="AN197">
        <v>16</v>
      </c>
      <c r="AO197" s="49">
        <f t="shared" si="10"/>
        <v>-42.857142857142854</v>
      </c>
      <c r="AP197">
        <v>16</v>
      </c>
      <c r="AQ197" s="99">
        <v>18</v>
      </c>
      <c r="AR197" s="105">
        <f t="shared" si="11"/>
        <v>88.888888888888886</v>
      </c>
      <c r="AS197" s="26">
        <v>18970</v>
      </c>
      <c r="AT197" s="26"/>
      <c r="AU197" s="191"/>
      <c r="AV197" s="26"/>
    </row>
    <row r="198" spans="1:48" x14ac:dyDescent="0.25">
      <c r="A198" t="s">
        <v>169</v>
      </c>
      <c r="B198" t="s">
        <v>188</v>
      </c>
      <c r="C198" s="20">
        <v>23</v>
      </c>
      <c r="D198">
        <v>34</v>
      </c>
      <c r="E198">
        <v>22</v>
      </c>
      <c r="F198">
        <v>20</v>
      </c>
      <c r="G198">
        <v>15</v>
      </c>
      <c r="H198">
        <v>16</v>
      </c>
      <c r="I198">
        <v>18</v>
      </c>
      <c r="J198">
        <v>20</v>
      </c>
      <c r="K198">
        <v>20</v>
      </c>
      <c r="L198">
        <v>18</v>
      </c>
      <c r="M198">
        <v>17</v>
      </c>
      <c r="N198">
        <v>15</v>
      </c>
      <c r="O198" s="49">
        <f t="shared" si="8"/>
        <v>-11.764705882352942</v>
      </c>
      <c r="P198" s="20">
        <v>14</v>
      </c>
      <c r="Q198">
        <v>16</v>
      </c>
      <c r="R198">
        <v>13</v>
      </c>
      <c r="S198">
        <v>13</v>
      </c>
      <c r="T198">
        <v>15</v>
      </c>
      <c r="U198">
        <v>15</v>
      </c>
      <c r="V198">
        <v>12</v>
      </c>
      <c r="W198">
        <v>12</v>
      </c>
      <c r="X198">
        <v>13</v>
      </c>
      <c r="Y198">
        <v>12</v>
      </c>
      <c r="Z198">
        <v>11</v>
      </c>
      <c r="AA198">
        <v>11</v>
      </c>
      <c r="AB198" s="49">
        <f t="shared" si="9"/>
        <v>0</v>
      </c>
      <c r="AC198" s="20">
        <v>16</v>
      </c>
      <c r="AD198">
        <v>16</v>
      </c>
      <c r="AE198">
        <v>17</v>
      </c>
      <c r="AF198">
        <v>16</v>
      </c>
      <c r="AG198">
        <v>16</v>
      </c>
      <c r="AH198">
        <v>19</v>
      </c>
      <c r="AI198">
        <v>14</v>
      </c>
      <c r="AJ198">
        <v>12</v>
      </c>
      <c r="AK198">
        <v>14</v>
      </c>
      <c r="AL198">
        <v>16</v>
      </c>
      <c r="AM198">
        <v>13</v>
      </c>
      <c r="AN198">
        <v>11</v>
      </c>
      <c r="AO198" s="49">
        <f t="shared" si="10"/>
        <v>-15.384615384615385</v>
      </c>
      <c r="AP198">
        <v>11</v>
      </c>
      <c r="AQ198" s="99">
        <v>11</v>
      </c>
      <c r="AR198" s="105">
        <f t="shared" si="11"/>
        <v>100</v>
      </c>
      <c r="AS198" s="26">
        <v>8670</v>
      </c>
      <c r="AT198" s="26"/>
      <c r="AU198" s="191"/>
      <c r="AV198" s="26"/>
    </row>
    <row r="199" spans="1:48" x14ac:dyDescent="0.25">
      <c r="A199" t="s">
        <v>169</v>
      </c>
      <c r="B199" t="s">
        <v>189</v>
      </c>
      <c r="C199" s="20">
        <v>45</v>
      </c>
      <c r="D199">
        <v>45</v>
      </c>
      <c r="E199">
        <v>30</v>
      </c>
      <c r="F199">
        <v>30</v>
      </c>
      <c r="G199">
        <v>30</v>
      </c>
      <c r="H199">
        <v>30</v>
      </c>
      <c r="I199">
        <v>45</v>
      </c>
      <c r="J199">
        <v>35</v>
      </c>
      <c r="K199">
        <v>30</v>
      </c>
      <c r="L199">
        <v>35</v>
      </c>
      <c r="M199">
        <v>35</v>
      </c>
      <c r="N199">
        <v>30</v>
      </c>
      <c r="O199" s="49">
        <f t="shared" si="8"/>
        <v>-14.285714285714286</v>
      </c>
      <c r="P199" s="20">
        <v>20</v>
      </c>
      <c r="Q199">
        <v>20</v>
      </c>
      <c r="R199">
        <v>22</v>
      </c>
      <c r="S199">
        <v>22</v>
      </c>
      <c r="T199">
        <v>22</v>
      </c>
      <c r="U199">
        <v>22</v>
      </c>
      <c r="V199">
        <v>20</v>
      </c>
      <c r="W199">
        <v>20</v>
      </c>
      <c r="X199">
        <v>20</v>
      </c>
      <c r="Y199">
        <v>20</v>
      </c>
      <c r="Z199">
        <v>20</v>
      </c>
      <c r="AA199">
        <v>20</v>
      </c>
      <c r="AB199" s="49">
        <f t="shared" si="9"/>
        <v>0</v>
      </c>
      <c r="AC199" s="20">
        <v>24</v>
      </c>
      <c r="AD199">
        <v>23</v>
      </c>
      <c r="AE199">
        <v>27</v>
      </c>
      <c r="AF199">
        <v>25</v>
      </c>
      <c r="AG199">
        <v>26</v>
      </c>
      <c r="AH199">
        <v>24</v>
      </c>
      <c r="AI199">
        <v>22</v>
      </c>
      <c r="AJ199">
        <v>17</v>
      </c>
      <c r="AK199">
        <v>19</v>
      </c>
      <c r="AL199">
        <v>17</v>
      </c>
      <c r="AM199">
        <v>21</v>
      </c>
      <c r="AN199">
        <v>16</v>
      </c>
      <c r="AO199" s="49">
        <f t="shared" si="10"/>
        <v>-23.80952380952381</v>
      </c>
      <c r="AP199">
        <v>16</v>
      </c>
      <c r="AQ199" s="99">
        <v>20</v>
      </c>
      <c r="AR199" s="105">
        <f t="shared" si="11"/>
        <v>80</v>
      </c>
      <c r="AS199" s="26">
        <v>16250</v>
      </c>
      <c r="AT199" s="26"/>
      <c r="AU199" s="191"/>
      <c r="AV199" s="26"/>
    </row>
    <row r="200" spans="1:48" x14ac:dyDescent="0.25">
      <c r="A200" t="s">
        <v>169</v>
      </c>
      <c r="B200" t="s">
        <v>190</v>
      </c>
      <c r="C200" s="20">
        <v>50</v>
      </c>
      <c r="D200">
        <v>50</v>
      </c>
      <c r="E200">
        <v>45</v>
      </c>
      <c r="F200">
        <v>50</v>
      </c>
      <c r="G200">
        <v>50</v>
      </c>
      <c r="H200">
        <v>45</v>
      </c>
      <c r="I200">
        <v>45</v>
      </c>
      <c r="J200">
        <v>32</v>
      </c>
      <c r="K200">
        <v>35</v>
      </c>
      <c r="L200">
        <v>24</v>
      </c>
      <c r="M200">
        <v>26</v>
      </c>
      <c r="N200">
        <v>24</v>
      </c>
      <c r="O200" s="49">
        <f t="shared" ref="O200:O263" si="12">100*(N200-M200)/M200</f>
        <v>-7.6923076923076925</v>
      </c>
      <c r="P200" s="20">
        <v>24</v>
      </c>
      <c r="Q200">
        <v>26</v>
      </c>
      <c r="R200">
        <v>26</v>
      </c>
      <c r="S200">
        <v>26</v>
      </c>
      <c r="T200">
        <v>27</v>
      </c>
      <c r="U200">
        <v>24</v>
      </c>
      <c r="V200">
        <v>21</v>
      </c>
      <c r="W200">
        <v>13</v>
      </c>
      <c r="X200">
        <v>13</v>
      </c>
      <c r="Y200">
        <v>9</v>
      </c>
      <c r="Z200">
        <v>9</v>
      </c>
      <c r="AA200">
        <v>8</v>
      </c>
      <c r="AB200" s="49">
        <f t="shared" ref="AB200:AB263" si="13">100*(AA200-Z200)/Z200</f>
        <v>-11.111111111111111</v>
      </c>
      <c r="AC200" s="20">
        <v>26</v>
      </c>
      <c r="AD200">
        <v>26</v>
      </c>
      <c r="AE200">
        <v>30</v>
      </c>
      <c r="AF200">
        <v>32</v>
      </c>
      <c r="AG200">
        <v>30</v>
      </c>
      <c r="AH200">
        <v>32</v>
      </c>
      <c r="AI200">
        <v>26</v>
      </c>
      <c r="AJ200">
        <v>19</v>
      </c>
      <c r="AK200">
        <v>13</v>
      </c>
      <c r="AL200">
        <v>11</v>
      </c>
      <c r="AM200">
        <v>9</v>
      </c>
      <c r="AN200">
        <v>8</v>
      </c>
      <c r="AO200" s="49">
        <f t="shared" ref="AO200:AO263" si="14">100*(AN200-AM200)/AM200</f>
        <v>-11.111111111111111</v>
      </c>
      <c r="AP200">
        <v>8</v>
      </c>
      <c r="AQ200" s="99">
        <v>9</v>
      </c>
      <c r="AR200" s="105">
        <f t="shared" ref="AR200:AR263" si="15">AP200*100/AQ200</f>
        <v>88.888888888888886</v>
      </c>
      <c r="AS200" s="26">
        <v>16110</v>
      </c>
      <c r="AT200" s="26"/>
      <c r="AU200" s="191"/>
      <c r="AV200" s="26"/>
    </row>
    <row r="201" spans="1:48" x14ac:dyDescent="0.25">
      <c r="A201" t="s">
        <v>169</v>
      </c>
      <c r="B201" t="s">
        <v>191</v>
      </c>
      <c r="C201" s="20">
        <v>25</v>
      </c>
      <c r="D201">
        <v>30</v>
      </c>
      <c r="E201">
        <v>35</v>
      </c>
      <c r="F201">
        <v>40</v>
      </c>
      <c r="G201">
        <v>38</v>
      </c>
      <c r="H201">
        <v>32</v>
      </c>
      <c r="I201">
        <v>32</v>
      </c>
      <c r="J201">
        <v>28</v>
      </c>
      <c r="K201">
        <v>20</v>
      </c>
      <c r="L201">
        <v>20</v>
      </c>
      <c r="M201">
        <v>17</v>
      </c>
      <c r="N201">
        <v>15</v>
      </c>
      <c r="O201" s="49">
        <f t="shared" si="12"/>
        <v>-11.764705882352942</v>
      </c>
      <c r="P201" s="20">
        <v>16</v>
      </c>
      <c r="Q201">
        <v>15</v>
      </c>
      <c r="R201">
        <v>16</v>
      </c>
      <c r="S201">
        <v>20</v>
      </c>
      <c r="T201">
        <v>17</v>
      </c>
      <c r="U201">
        <v>17</v>
      </c>
      <c r="V201">
        <v>17</v>
      </c>
      <c r="W201">
        <v>15</v>
      </c>
      <c r="X201">
        <v>15</v>
      </c>
      <c r="Y201">
        <v>12</v>
      </c>
      <c r="Z201">
        <v>9</v>
      </c>
      <c r="AA201">
        <v>9</v>
      </c>
      <c r="AB201" s="49">
        <f t="shared" si="13"/>
        <v>0</v>
      </c>
      <c r="AC201" s="20">
        <v>18</v>
      </c>
      <c r="AD201">
        <v>16</v>
      </c>
      <c r="AE201">
        <v>17</v>
      </c>
      <c r="AF201">
        <v>18</v>
      </c>
      <c r="AG201">
        <v>21</v>
      </c>
      <c r="AH201">
        <v>21</v>
      </c>
      <c r="AI201">
        <v>20</v>
      </c>
      <c r="AJ201">
        <v>16</v>
      </c>
      <c r="AK201">
        <v>14</v>
      </c>
      <c r="AL201">
        <v>15</v>
      </c>
      <c r="AM201">
        <v>10</v>
      </c>
      <c r="AN201">
        <v>9</v>
      </c>
      <c r="AO201" s="49">
        <f t="shared" si="14"/>
        <v>-10</v>
      </c>
      <c r="AP201">
        <v>9</v>
      </c>
      <c r="AQ201" s="99">
        <v>9</v>
      </c>
      <c r="AR201" s="105">
        <f t="shared" si="15"/>
        <v>100</v>
      </c>
      <c r="AS201" s="26">
        <v>15560</v>
      </c>
      <c r="AT201" s="26"/>
      <c r="AU201" s="191"/>
      <c r="AV201" s="26"/>
    </row>
    <row r="202" spans="1:48" x14ac:dyDescent="0.25">
      <c r="A202" t="s">
        <v>169</v>
      </c>
      <c r="B202" t="s">
        <v>192</v>
      </c>
      <c r="C202" s="20">
        <v>45</v>
      </c>
      <c r="D202">
        <v>48</v>
      </c>
      <c r="E202">
        <v>52</v>
      </c>
      <c r="F202">
        <v>62</v>
      </c>
      <c r="G202">
        <v>61</v>
      </c>
      <c r="H202">
        <v>58</v>
      </c>
      <c r="I202">
        <v>52</v>
      </c>
      <c r="J202">
        <v>52</v>
      </c>
      <c r="K202">
        <v>50</v>
      </c>
      <c r="L202">
        <v>48</v>
      </c>
      <c r="M202">
        <v>48</v>
      </c>
      <c r="N202">
        <v>40</v>
      </c>
      <c r="O202" s="49">
        <f t="shared" si="12"/>
        <v>-16.666666666666668</v>
      </c>
      <c r="P202" s="20">
        <v>23</v>
      </c>
      <c r="Q202">
        <v>24</v>
      </c>
      <c r="R202">
        <v>24</v>
      </c>
      <c r="S202">
        <v>26</v>
      </c>
      <c r="T202">
        <v>25</v>
      </c>
      <c r="U202">
        <v>24</v>
      </c>
      <c r="V202">
        <v>23</v>
      </c>
      <c r="W202">
        <v>26</v>
      </c>
      <c r="X202">
        <v>25</v>
      </c>
      <c r="Y202">
        <v>22</v>
      </c>
      <c r="Z202">
        <v>24</v>
      </c>
      <c r="AA202">
        <v>20</v>
      </c>
      <c r="AB202" s="49">
        <f t="shared" si="13"/>
        <v>-16.666666666666668</v>
      </c>
      <c r="AC202" s="20">
        <v>22</v>
      </c>
      <c r="AD202">
        <v>23</v>
      </c>
      <c r="AE202">
        <v>23</v>
      </c>
      <c r="AF202">
        <v>24</v>
      </c>
      <c r="AG202">
        <v>27</v>
      </c>
      <c r="AH202">
        <v>27</v>
      </c>
      <c r="AI202">
        <v>24</v>
      </c>
      <c r="AJ202">
        <v>21</v>
      </c>
      <c r="AK202">
        <v>26</v>
      </c>
      <c r="AL202">
        <v>25</v>
      </c>
      <c r="AM202">
        <v>21</v>
      </c>
      <c r="AN202">
        <v>23</v>
      </c>
      <c r="AO202" s="49">
        <f t="shared" si="14"/>
        <v>9.5238095238095237</v>
      </c>
      <c r="AP202">
        <v>23</v>
      </c>
      <c r="AQ202" s="99">
        <v>24</v>
      </c>
      <c r="AR202" s="105">
        <f t="shared" si="15"/>
        <v>95.833333333333329</v>
      </c>
      <c r="AS202" s="26">
        <v>9700</v>
      </c>
      <c r="AT202" s="26"/>
      <c r="AU202" s="191"/>
      <c r="AV202" s="26"/>
    </row>
    <row r="203" spans="1:48" x14ac:dyDescent="0.25">
      <c r="A203" t="s">
        <v>169</v>
      </c>
      <c r="B203" t="s">
        <v>193</v>
      </c>
      <c r="C203" s="20">
        <v>32</v>
      </c>
      <c r="D203">
        <v>33</v>
      </c>
      <c r="E203">
        <v>30</v>
      </c>
      <c r="F203">
        <v>28</v>
      </c>
      <c r="G203">
        <v>35</v>
      </c>
      <c r="H203">
        <v>55</v>
      </c>
      <c r="I203">
        <v>50</v>
      </c>
      <c r="J203">
        <v>48</v>
      </c>
      <c r="K203">
        <v>44</v>
      </c>
      <c r="L203">
        <v>40</v>
      </c>
      <c r="M203">
        <v>35</v>
      </c>
      <c r="N203">
        <v>30</v>
      </c>
      <c r="O203" s="49">
        <f t="shared" si="12"/>
        <v>-14.285714285714286</v>
      </c>
      <c r="P203" s="20">
        <v>16</v>
      </c>
      <c r="Q203">
        <v>17</v>
      </c>
      <c r="R203">
        <v>18</v>
      </c>
      <c r="S203">
        <v>20</v>
      </c>
      <c r="T203">
        <v>24</v>
      </c>
      <c r="U203">
        <v>20</v>
      </c>
      <c r="V203">
        <v>20</v>
      </c>
      <c r="W203">
        <v>20</v>
      </c>
      <c r="X203">
        <v>19</v>
      </c>
      <c r="Y203">
        <v>19</v>
      </c>
      <c r="Z203">
        <v>17</v>
      </c>
      <c r="AA203">
        <v>17</v>
      </c>
      <c r="AB203" s="49">
        <f t="shared" si="13"/>
        <v>0</v>
      </c>
      <c r="AC203" s="20">
        <v>18</v>
      </c>
      <c r="AD203">
        <v>17</v>
      </c>
      <c r="AE203">
        <v>20</v>
      </c>
      <c r="AF203">
        <v>21</v>
      </c>
      <c r="AG203">
        <v>24</v>
      </c>
      <c r="AH203">
        <v>25</v>
      </c>
      <c r="AI203">
        <v>23</v>
      </c>
      <c r="AJ203">
        <v>18</v>
      </c>
      <c r="AK203">
        <v>20</v>
      </c>
      <c r="AL203">
        <v>19</v>
      </c>
      <c r="AM203">
        <v>19</v>
      </c>
      <c r="AN203">
        <v>17</v>
      </c>
      <c r="AO203" s="49">
        <f t="shared" si="14"/>
        <v>-10.526315789473685</v>
      </c>
      <c r="AP203">
        <v>17</v>
      </c>
      <c r="AQ203" s="99">
        <v>17</v>
      </c>
      <c r="AR203" s="105">
        <f t="shared" si="15"/>
        <v>100</v>
      </c>
      <c r="AS203" s="26">
        <v>8880</v>
      </c>
      <c r="AT203" s="26"/>
      <c r="AU203" s="191"/>
      <c r="AV203" s="26"/>
    </row>
    <row r="204" spans="1:48" x14ac:dyDescent="0.25">
      <c r="A204" t="s">
        <v>169</v>
      </c>
      <c r="B204" t="s">
        <v>194</v>
      </c>
      <c r="C204" s="20">
        <v>26</v>
      </c>
      <c r="D204">
        <v>26</v>
      </c>
      <c r="E204">
        <v>21</v>
      </c>
      <c r="F204">
        <v>25</v>
      </c>
      <c r="G204">
        <v>25</v>
      </c>
      <c r="H204">
        <v>28</v>
      </c>
      <c r="I204">
        <v>28</v>
      </c>
      <c r="J204">
        <v>19</v>
      </c>
      <c r="K204">
        <v>19</v>
      </c>
      <c r="L204">
        <v>19</v>
      </c>
      <c r="M204">
        <v>21</v>
      </c>
      <c r="N204">
        <v>20</v>
      </c>
      <c r="O204" s="49">
        <f t="shared" si="12"/>
        <v>-4.7619047619047619</v>
      </c>
      <c r="P204" s="20">
        <v>17</v>
      </c>
      <c r="Q204">
        <v>18</v>
      </c>
      <c r="R204">
        <v>15</v>
      </c>
      <c r="S204">
        <v>18</v>
      </c>
      <c r="T204">
        <v>18</v>
      </c>
      <c r="U204">
        <v>21</v>
      </c>
      <c r="V204">
        <v>18</v>
      </c>
      <c r="W204">
        <v>12</v>
      </c>
      <c r="X204">
        <v>12</v>
      </c>
      <c r="Y204">
        <v>10</v>
      </c>
      <c r="Z204">
        <v>12</v>
      </c>
      <c r="AA204">
        <v>10</v>
      </c>
      <c r="AB204" s="49">
        <f t="shared" si="13"/>
        <v>-16.666666666666668</v>
      </c>
      <c r="AC204" s="20">
        <v>24</v>
      </c>
      <c r="AD204">
        <v>18</v>
      </c>
      <c r="AE204">
        <v>18</v>
      </c>
      <c r="AF204">
        <v>20</v>
      </c>
      <c r="AG204">
        <v>20</v>
      </c>
      <c r="AH204">
        <v>26</v>
      </c>
      <c r="AI204">
        <v>20</v>
      </c>
      <c r="AJ204">
        <v>16</v>
      </c>
      <c r="AK204">
        <v>12</v>
      </c>
      <c r="AL204">
        <v>12</v>
      </c>
      <c r="AM204">
        <v>12</v>
      </c>
      <c r="AN204">
        <v>12</v>
      </c>
      <c r="AO204" s="49">
        <f t="shared" si="14"/>
        <v>0</v>
      </c>
      <c r="AP204">
        <v>12</v>
      </c>
      <c r="AQ204" s="99">
        <v>12</v>
      </c>
      <c r="AR204" s="105">
        <f t="shared" si="15"/>
        <v>100</v>
      </c>
      <c r="AS204" s="26">
        <v>7700</v>
      </c>
      <c r="AT204" s="26"/>
      <c r="AU204" s="191"/>
      <c r="AV204" s="26"/>
    </row>
    <row r="205" spans="1:48" x14ac:dyDescent="0.25">
      <c r="A205" t="s">
        <v>169</v>
      </c>
      <c r="B205" t="s">
        <v>195</v>
      </c>
      <c r="C205" s="20">
        <v>38</v>
      </c>
      <c r="D205">
        <v>37</v>
      </c>
      <c r="E205">
        <v>36</v>
      </c>
      <c r="F205">
        <v>35</v>
      </c>
      <c r="G205">
        <v>30</v>
      </c>
      <c r="H205">
        <v>32</v>
      </c>
      <c r="I205">
        <v>32</v>
      </c>
      <c r="J205">
        <v>30</v>
      </c>
      <c r="K205">
        <v>20</v>
      </c>
      <c r="L205">
        <v>20</v>
      </c>
      <c r="M205">
        <v>15</v>
      </c>
      <c r="N205">
        <v>10</v>
      </c>
      <c r="O205" s="49">
        <f t="shared" si="12"/>
        <v>-33.333333333333336</v>
      </c>
      <c r="P205" s="20">
        <v>24</v>
      </c>
      <c r="Q205">
        <v>18</v>
      </c>
      <c r="R205">
        <v>18</v>
      </c>
      <c r="S205">
        <v>21</v>
      </c>
      <c r="T205">
        <v>18</v>
      </c>
      <c r="U205">
        <v>18</v>
      </c>
      <c r="V205">
        <v>15</v>
      </c>
      <c r="W205">
        <v>15</v>
      </c>
      <c r="X205">
        <v>12</v>
      </c>
      <c r="Y205">
        <v>10</v>
      </c>
      <c r="Z205">
        <v>6</v>
      </c>
      <c r="AA205">
        <v>5</v>
      </c>
      <c r="AB205" s="49">
        <f t="shared" si="13"/>
        <v>-16.666666666666668</v>
      </c>
      <c r="AC205" s="20">
        <v>25</v>
      </c>
      <c r="AD205">
        <v>25</v>
      </c>
      <c r="AE205">
        <v>28</v>
      </c>
      <c r="AF205">
        <v>21</v>
      </c>
      <c r="AG205">
        <v>22</v>
      </c>
      <c r="AH205">
        <v>19</v>
      </c>
      <c r="AI205">
        <v>18</v>
      </c>
      <c r="AJ205">
        <v>14</v>
      </c>
      <c r="AK205">
        <v>14</v>
      </c>
      <c r="AL205">
        <v>12</v>
      </c>
      <c r="AM205">
        <v>6</v>
      </c>
      <c r="AN205">
        <v>4</v>
      </c>
      <c r="AO205" s="49">
        <f t="shared" si="14"/>
        <v>-33.333333333333336</v>
      </c>
      <c r="AP205">
        <v>4</v>
      </c>
      <c r="AQ205" s="99">
        <v>6</v>
      </c>
      <c r="AR205" s="105">
        <f t="shared" si="15"/>
        <v>66.666666666666671</v>
      </c>
      <c r="AS205" s="26">
        <v>9713</v>
      </c>
      <c r="AT205" s="26"/>
      <c r="AU205" s="191"/>
      <c r="AV205" s="26"/>
    </row>
    <row r="206" spans="1:48" x14ac:dyDescent="0.25">
      <c r="A206" t="s">
        <v>169</v>
      </c>
      <c r="B206" t="s">
        <v>196</v>
      </c>
      <c r="C206" s="20">
        <v>51</v>
      </c>
      <c r="D206">
        <v>48</v>
      </c>
      <c r="E206">
        <v>50</v>
      </c>
      <c r="F206">
        <v>35</v>
      </c>
      <c r="G206">
        <v>25</v>
      </c>
      <c r="H206">
        <v>27</v>
      </c>
      <c r="I206">
        <v>21</v>
      </c>
      <c r="J206">
        <v>17</v>
      </c>
      <c r="K206">
        <v>14</v>
      </c>
      <c r="L206">
        <v>13</v>
      </c>
      <c r="M206">
        <v>10</v>
      </c>
      <c r="N206">
        <v>13</v>
      </c>
      <c r="O206" s="49">
        <f t="shared" si="12"/>
        <v>30</v>
      </c>
      <c r="P206" s="20">
        <v>22</v>
      </c>
      <c r="Q206">
        <v>25</v>
      </c>
      <c r="R206">
        <v>28</v>
      </c>
      <c r="S206">
        <v>18</v>
      </c>
      <c r="T206">
        <v>12</v>
      </c>
      <c r="U206">
        <v>13</v>
      </c>
      <c r="V206">
        <v>9</v>
      </c>
      <c r="W206">
        <v>7</v>
      </c>
      <c r="X206">
        <v>5</v>
      </c>
      <c r="Y206">
        <v>5</v>
      </c>
      <c r="Z206">
        <v>3</v>
      </c>
      <c r="AA206">
        <v>4</v>
      </c>
      <c r="AB206" s="49">
        <f t="shared" si="13"/>
        <v>33.333333333333336</v>
      </c>
      <c r="AC206" s="20">
        <v>28</v>
      </c>
      <c r="AD206">
        <v>21</v>
      </c>
      <c r="AE206">
        <v>22</v>
      </c>
      <c r="AF206">
        <v>26</v>
      </c>
      <c r="AG206">
        <v>16</v>
      </c>
      <c r="AH206">
        <v>13</v>
      </c>
      <c r="AI206">
        <v>12</v>
      </c>
      <c r="AJ206">
        <v>8</v>
      </c>
      <c r="AK206">
        <v>7</v>
      </c>
      <c r="AL206">
        <v>5</v>
      </c>
      <c r="AM206">
        <v>6</v>
      </c>
      <c r="AN206">
        <v>4</v>
      </c>
      <c r="AO206" s="49">
        <f t="shared" si="14"/>
        <v>-33.333333333333336</v>
      </c>
      <c r="AP206">
        <v>4</v>
      </c>
      <c r="AQ206" s="99">
        <v>3</v>
      </c>
      <c r="AR206" s="105">
        <f t="shared" si="15"/>
        <v>133.33333333333334</v>
      </c>
      <c r="AS206" s="26">
        <v>20250</v>
      </c>
      <c r="AT206" s="26"/>
      <c r="AU206" s="191"/>
      <c r="AV206" s="26"/>
    </row>
    <row r="207" spans="1:48" x14ac:dyDescent="0.25">
      <c r="A207" t="s">
        <v>169</v>
      </c>
      <c r="B207" t="s">
        <v>197</v>
      </c>
      <c r="C207" s="20">
        <v>24</v>
      </c>
      <c r="D207">
        <v>23</v>
      </c>
      <c r="E207">
        <v>22</v>
      </c>
      <c r="F207">
        <v>22</v>
      </c>
      <c r="G207">
        <v>22</v>
      </c>
      <c r="H207">
        <v>18</v>
      </c>
      <c r="I207">
        <v>18</v>
      </c>
      <c r="J207">
        <v>18</v>
      </c>
      <c r="K207">
        <v>18</v>
      </c>
      <c r="L207">
        <v>19</v>
      </c>
      <c r="M207">
        <v>16</v>
      </c>
      <c r="N207">
        <v>20</v>
      </c>
      <c r="O207" s="49">
        <f t="shared" si="12"/>
        <v>25</v>
      </c>
      <c r="P207" s="20">
        <v>15</v>
      </c>
      <c r="Q207">
        <v>15</v>
      </c>
      <c r="R207">
        <v>15</v>
      </c>
      <c r="S207">
        <v>15</v>
      </c>
      <c r="T207">
        <v>15</v>
      </c>
      <c r="U207">
        <v>11</v>
      </c>
      <c r="V207">
        <v>11</v>
      </c>
      <c r="W207">
        <v>11</v>
      </c>
      <c r="X207">
        <v>11</v>
      </c>
      <c r="Y207">
        <v>11</v>
      </c>
      <c r="Z207">
        <v>10</v>
      </c>
      <c r="AA207">
        <v>10</v>
      </c>
      <c r="AB207" s="49">
        <f t="shared" si="13"/>
        <v>0</v>
      </c>
      <c r="AC207" s="20">
        <v>16</v>
      </c>
      <c r="AD207">
        <v>16</v>
      </c>
      <c r="AE207">
        <v>16</v>
      </c>
      <c r="AF207">
        <v>15</v>
      </c>
      <c r="AG207">
        <v>16</v>
      </c>
      <c r="AH207">
        <v>11</v>
      </c>
      <c r="AI207">
        <v>10</v>
      </c>
      <c r="AJ207">
        <v>10</v>
      </c>
      <c r="AK207">
        <v>11</v>
      </c>
      <c r="AL207">
        <v>11</v>
      </c>
      <c r="AM207">
        <v>7</v>
      </c>
      <c r="AN207">
        <v>5</v>
      </c>
      <c r="AO207" s="49">
        <f t="shared" si="14"/>
        <v>-28.571428571428573</v>
      </c>
      <c r="AP207">
        <v>5</v>
      </c>
      <c r="AQ207" s="99">
        <v>10</v>
      </c>
      <c r="AR207" s="105">
        <f t="shared" si="15"/>
        <v>50</v>
      </c>
      <c r="AS207" s="26">
        <v>13450</v>
      </c>
      <c r="AT207" s="26"/>
      <c r="AU207" s="191"/>
      <c r="AV207" s="26"/>
    </row>
    <row r="208" spans="1:48" x14ac:dyDescent="0.25">
      <c r="A208" t="s">
        <v>169</v>
      </c>
      <c r="B208" t="s">
        <v>198</v>
      </c>
      <c r="C208" s="20">
        <v>35</v>
      </c>
      <c r="D208">
        <v>35</v>
      </c>
      <c r="E208">
        <v>35</v>
      </c>
      <c r="F208">
        <v>30</v>
      </c>
      <c r="G208">
        <v>32</v>
      </c>
      <c r="H208">
        <v>23</v>
      </c>
      <c r="I208">
        <v>21</v>
      </c>
      <c r="J208">
        <v>21</v>
      </c>
      <c r="K208">
        <v>24</v>
      </c>
      <c r="L208">
        <v>24</v>
      </c>
      <c r="M208">
        <v>20</v>
      </c>
      <c r="N208">
        <v>12</v>
      </c>
      <c r="O208" s="49">
        <f t="shared" si="12"/>
        <v>-40</v>
      </c>
      <c r="P208" s="20">
        <v>16</v>
      </c>
      <c r="Q208">
        <v>16</v>
      </c>
      <c r="R208">
        <v>17</v>
      </c>
      <c r="S208">
        <v>14</v>
      </c>
      <c r="T208">
        <v>14</v>
      </c>
      <c r="U208">
        <v>10</v>
      </c>
      <c r="V208">
        <v>9</v>
      </c>
      <c r="W208">
        <v>9</v>
      </c>
      <c r="X208">
        <v>10</v>
      </c>
      <c r="Y208">
        <v>10</v>
      </c>
      <c r="Z208">
        <v>7</v>
      </c>
      <c r="AA208">
        <v>4</v>
      </c>
      <c r="AB208" s="49">
        <f t="shared" si="13"/>
        <v>-42.857142857142854</v>
      </c>
      <c r="AC208" s="20">
        <v>24</v>
      </c>
      <c r="AD208">
        <v>17</v>
      </c>
      <c r="AE208">
        <v>18</v>
      </c>
      <c r="AF208">
        <v>16</v>
      </c>
      <c r="AG208">
        <v>15</v>
      </c>
      <c r="AH208">
        <v>13</v>
      </c>
      <c r="AI208">
        <v>9</v>
      </c>
      <c r="AJ208">
        <v>9</v>
      </c>
      <c r="AK208">
        <v>10</v>
      </c>
      <c r="AL208">
        <v>8</v>
      </c>
      <c r="AM208">
        <v>6</v>
      </c>
      <c r="AN208">
        <v>4</v>
      </c>
      <c r="AO208" s="49">
        <f t="shared" si="14"/>
        <v>-33.333333333333336</v>
      </c>
      <c r="AP208">
        <v>4</v>
      </c>
      <c r="AQ208" s="99">
        <v>7</v>
      </c>
      <c r="AR208" s="105">
        <f t="shared" si="15"/>
        <v>57.142857142857146</v>
      </c>
      <c r="AS208" s="26">
        <v>9130</v>
      </c>
      <c r="AT208" s="26"/>
      <c r="AU208" s="191"/>
      <c r="AV208" s="26"/>
    </row>
    <row r="209" spans="1:48" x14ac:dyDescent="0.25">
      <c r="A209" t="s">
        <v>169</v>
      </c>
      <c r="B209" t="s">
        <v>199</v>
      </c>
      <c r="C209" s="20">
        <v>21</v>
      </c>
      <c r="D209">
        <v>38</v>
      </c>
      <c r="E209">
        <v>38</v>
      </c>
      <c r="F209">
        <v>24</v>
      </c>
      <c r="G209">
        <v>24</v>
      </c>
      <c r="H209">
        <v>22</v>
      </c>
      <c r="I209">
        <v>35</v>
      </c>
      <c r="J209">
        <v>35</v>
      </c>
      <c r="K209">
        <v>30</v>
      </c>
      <c r="L209">
        <v>28</v>
      </c>
      <c r="M209">
        <v>28</v>
      </c>
      <c r="N209">
        <v>25</v>
      </c>
      <c r="O209" s="49">
        <f t="shared" si="12"/>
        <v>-10.714285714285714</v>
      </c>
      <c r="P209" s="20">
        <v>12</v>
      </c>
      <c r="Q209">
        <v>18</v>
      </c>
      <c r="R209">
        <v>18</v>
      </c>
      <c r="S209">
        <v>17</v>
      </c>
      <c r="T209">
        <v>17</v>
      </c>
      <c r="U209">
        <v>15</v>
      </c>
      <c r="V209">
        <v>12</v>
      </c>
      <c r="W209">
        <v>12</v>
      </c>
      <c r="X209">
        <v>12</v>
      </c>
      <c r="Y209">
        <v>12</v>
      </c>
      <c r="Z209">
        <v>12</v>
      </c>
      <c r="AA209">
        <v>12</v>
      </c>
      <c r="AB209" s="49">
        <f t="shared" si="13"/>
        <v>0</v>
      </c>
      <c r="AC209" s="20">
        <v>16</v>
      </c>
      <c r="AD209">
        <v>16</v>
      </c>
      <c r="AE209">
        <v>16</v>
      </c>
      <c r="AF209">
        <v>21</v>
      </c>
      <c r="AG209">
        <v>21</v>
      </c>
      <c r="AH209">
        <v>21</v>
      </c>
      <c r="AI209">
        <v>17</v>
      </c>
      <c r="AJ209">
        <v>11</v>
      </c>
      <c r="AK209">
        <v>12</v>
      </c>
      <c r="AL209">
        <v>12</v>
      </c>
      <c r="AM209">
        <v>12</v>
      </c>
      <c r="AN209">
        <v>12</v>
      </c>
      <c r="AO209" s="49">
        <f t="shared" si="14"/>
        <v>0</v>
      </c>
      <c r="AP209">
        <v>12</v>
      </c>
      <c r="AQ209" s="99">
        <v>12</v>
      </c>
      <c r="AR209" s="105">
        <f t="shared" si="15"/>
        <v>100</v>
      </c>
      <c r="AS209" s="26">
        <v>12053</v>
      </c>
      <c r="AT209" s="26"/>
      <c r="AU209" s="191"/>
      <c r="AV209" s="26"/>
    </row>
    <row r="210" spans="1:48" x14ac:dyDescent="0.25">
      <c r="A210" t="s">
        <v>169</v>
      </c>
      <c r="B210" t="s">
        <v>200</v>
      </c>
      <c r="C210" s="20">
        <v>65</v>
      </c>
      <c r="D210">
        <v>60</v>
      </c>
      <c r="E210">
        <v>56</v>
      </c>
      <c r="F210">
        <v>55</v>
      </c>
      <c r="G210">
        <v>50</v>
      </c>
      <c r="H210">
        <v>50</v>
      </c>
      <c r="I210">
        <v>50</v>
      </c>
      <c r="J210">
        <v>45</v>
      </c>
      <c r="K210">
        <v>45</v>
      </c>
      <c r="L210">
        <v>45</v>
      </c>
      <c r="M210">
        <v>45</v>
      </c>
      <c r="N210">
        <v>30</v>
      </c>
      <c r="O210" s="49">
        <f t="shared" si="12"/>
        <v>-33.333333333333336</v>
      </c>
      <c r="P210" s="20">
        <v>30</v>
      </c>
      <c r="Q210">
        <v>30</v>
      </c>
      <c r="R210">
        <v>30</v>
      </c>
      <c r="S210">
        <v>30</v>
      </c>
      <c r="T210">
        <v>30</v>
      </c>
      <c r="U210">
        <v>30</v>
      </c>
      <c r="V210">
        <v>25</v>
      </c>
      <c r="W210">
        <v>21</v>
      </c>
      <c r="X210">
        <v>21</v>
      </c>
      <c r="Y210">
        <v>21</v>
      </c>
      <c r="Z210">
        <v>21</v>
      </c>
      <c r="AA210">
        <v>13</v>
      </c>
      <c r="AB210" s="49">
        <f t="shared" si="13"/>
        <v>-38.095238095238095</v>
      </c>
      <c r="AC210" s="20">
        <v>37</v>
      </c>
      <c r="AD210">
        <v>32</v>
      </c>
      <c r="AE210">
        <v>40</v>
      </c>
      <c r="AF210">
        <v>35</v>
      </c>
      <c r="AG210">
        <v>40</v>
      </c>
      <c r="AH210">
        <v>35</v>
      </c>
      <c r="AI210">
        <v>32</v>
      </c>
      <c r="AJ210">
        <v>23</v>
      </c>
      <c r="AK210">
        <v>20</v>
      </c>
      <c r="AL210">
        <v>20</v>
      </c>
      <c r="AM210">
        <v>22</v>
      </c>
      <c r="AN210">
        <v>15</v>
      </c>
      <c r="AO210" s="49">
        <f t="shared" si="14"/>
        <v>-31.818181818181817</v>
      </c>
      <c r="AP210">
        <v>15</v>
      </c>
      <c r="AQ210" s="99">
        <v>21</v>
      </c>
      <c r="AR210" s="105">
        <f t="shared" si="15"/>
        <v>71.428571428571431</v>
      </c>
      <c r="AS210" s="26">
        <v>19430</v>
      </c>
      <c r="AT210" s="26"/>
      <c r="AU210" s="191"/>
      <c r="AV210" s="26"/>
    </row>
    <row r="211" spans="1:48" x14ac:dyDescent="0.25">
      <c r="A211" t="s">
        <v>169</v>
      </c>
      <c r="B211" t="s">
        <v>201</v>
      </c>
      <c r="C211" s="20">
        <v>58</v>
      </c>
      <c r="D211">
        <v>55</v>
      </c>
      <c r="E211">
        <v>35</v>
      </c>
      <c r="F211">
        <v>50</v>
      </c>
      <c r="G211">
        <v>52</v>
      </c>
      <c r="H211">
        <v>57</v>
      </c>
      <c r="I211">
        <v>56</v>
      </c>
      <c r="J211">
        <v>58</v>
      </c>
      <c r="K211">
        <v>52</v>
      </c>
      <c r="L211">
        <v>55</v>
      </c>
      <c r="M211">
        <v>50</v>
      </c>
      <c r="N211">
        <v>50</v>
      </c>
      <c r="O211" s="49">
        <f t="shared" si="12"/>
        <v>0</v>
      </c>
      <c r="P211" s="20">
        <v>22</v>
      </c>
      <c r="Q211">
        <v>20</v>
      </c>
      <c r="R211">
        <v>22</v>
      </c>
      <c r="S211">
        <v>26</v>
      </c>
      <c r="T211">
        <v>27</v>
      </c>
      <c r="U211">
        <v>29</v>
      </c>
      <c r="V211">
        <v>24</v>
      </c>
      <c r="W211">
        <v>26</v>
      </c>
      <c r="X211">
        <v>24</v>
      </c>
      <c r="Y211">
        <v>25</v>
      </c>
      <c r="Z211">
        <v>25</v>
      </c>
      <c r="AA211">
        <v>25</v>
      </c>
      <c r="AB211" s="49">
        <f t="shared" si="13"/>
        <v>0</v>
      </c>
      <c r="AC211" s="20">
        <v>23</v>
      </c>
      <c r="AD211">
        <v>22</v>
      </c>
      <c r="AE211">
        <v>28</v>
      </c>
      <c r="AF211">
        <v>29</v>
      </c>
      <c r="AG211">
        <v>30</v>
      </c>
      <c r="AH211">
        <v>28</v>
      </c>
      <c r="AI211">
        <v>30</v>
      </c>
      <c r="AJ211">
        <v>22</v>
      </c>
      <c r="AK211">
        <v>30</v>
      </c>
      <c r="AL211">
        <v>24</v>
      </c>
      <c r="AM211">
        <v>26</v>
      </c>
      <c r="AN211">
        <v>25</v>
      </c>
      <c r="AO211" s="49">
        <f t="shared" si="14"/>
        <v>-3.8461538461538463</v>
      </c>
      <c r="AP211">
        <v>25</v>
      </c>
      <c r="AQ211" s="99">
        <v>25</v>
      </c>
      <c r="AR211" s="105">
        <f t="shared" si="15"/>
        <v>100</v>
      </c>
      <c r="AS211" s="26">
        <v>14003</v>
      </c>
      <c r="AT211" s="26"/>
      <c r="AU211" s="191"/>
      <c r="AV211" s="26"/>
    </row>
    <row r="212" spans="1:48" x14ac:dyDescent="0.25">
      <c r="A212" t="s">
        <v>169</v>
      </c>
      <c r="B212" t="s">
        <v>202</v>
      </c>
      <c r="C212" s="20">
        <v>30</v>
      </c>
      <c r="D212">
        <v>45</v>
      </c>
      <c r="E212">
        <v>40</v>
      </c>
      <c r="F212">
        <v>40</v>
      </c>
      <c r="G212">
        <v>60</v>
      </c>
      <c r="H212">
        <v>55</v>
      </c>
      <c r="I212">
        <v>45</v>
      </c>
      <c r="J212">
        <v>40</v>
      </c>
      <c r="K212">
        <v>44</v>
      </c>
      <c r="L212">
        <v>60</v>
      </c>
      <c r="M212">
        <v>67</v>
      </c>
      <c r="N212">
        <v>50</v>
      </c>
      <c r="O212" s="49">
        <f t="shared" si="12"/>
        <v>-25.373134328358208</v>
      </c>
      <c r="P212" s="20">
        <v>25</v>
      </c>
      <c r="Q212">
        <v>25</v>
      </c>
      <c r="R212">
        <v>25</v>
      </c>
      <c r="S212">
        <v>25</v>
      </c>
      <c r="T212">
        <v>27</v>
      </c>
      <c r="U212">
        <v>26</v>
      </c>
      <c r="V212">
        <v>20</v>
      </c>
      <c r="W212">
        <v>20</v>
      </c>
      <c r="X212">
        <v>23</v>
      </c>
      <c r="Y212">
        <v>33</v>
      </c>
      <c r="Z212">
        <v>45</v>
      </c>
      <c r="AA212">
        <v>25</v>
      </c>
      <c r="AB212" s="49">
        <f t="shared" si="13"/>
        <v>-44.444444444444443</v>
      </c>
      <c r="AC212" s="20">
        <v>30</v>
      </c>
      <c r="AD212">
        <v>26</v>
      </c>
      <c r="AE212">
        <v>29</v>
      </c>
      <c r="AF212">
        <v>31</v>
      </c>
      <c r="AG212">
        <v>26</v>
      </c>
      <c r="AH212">
        <v>29</v>
      </c>
      <c r="AI212">
        <v>26</v>
      </c>
      <c r="AJ212">
        <v>21</v>
      </c>
      <c r="AK212">
        <v>23</v>
      </c>
      <c r="AL212">
        <v>27</v>
      </c>
      <c r="AM212">
        <v>37</v>
      </c>
      <c r="AN212">
        <v>27</v>
      </c>
      <c r="AO212" s="49">
        <f t="shared" si="14"/>
        <v>-27.027027027027028</v>
      </c>
      <c r="AP212">
        <v>27</v>
      </c>
      <c r="AQ212" s="99">
        <v>45</v>
      </c>
      <c r="AR212" s="105">
        <f t="shared" si="15"/>
        <v>60</v>
      </c>
      <c r="AS212" s="26">
        <v>18170</v>
      </c>
      <c r="AT212" s="26"/>
      <c r="AU212" s="191"/>
      <c r="AV212" s="26"/>
    </row>
    <row r="213" spans="1:48" x14ac:dyDescent="0.25">
      <c r="A213" t="s">
        <v>169</v>
      </c>
      <c r="B213" t="s">
        <v>203</v>
      </c>
      <c r="C213" s="20">
        <v>20</v>
      </c>
      <c r="D213">
        <v>19</v>
      </c>
      <c r="E213">
        <v>11</v>
      </c>
      <c r="F213">
        <v>18</v>
      </c>
      <c r="G213">
        <v>15</v>
      </c>
      <c r="H213">
        <v>25</v>
      </c>
      <c r="I213">
        <v>18</v>
      </c>
      <c r="J213">
        <v>18</v>
      </c>
      <c r="K213">
        <v>17</v>
      </c>
      <c r="L213">
        <v>17</v>
      </c>
      <c r="M213">
        <v>16</v>
      </c>
      <c r="N213">
        <v>8</v>
      </c>
      <c r="O213" s="49">
        <f t="shared" si="12"/>
        <v>-50</v>
      </c>
      <c r="P213" s="20">
        <v>11</v>
      </c>
      <c r="Q213">
        <v>13</v>
      </c>
      <c r="R213">
        <v>11</v>
      </c>
      <c r="S213">
        <v>11</v>
      </c>
      <c r="T213">
        <v>15</v>
      </c>
      <c r="U213">
        <v>17</v>
      </c>
      <c r="V213">
        <v>15</v>
      </c>
      <c r="W213">
        <v>14</v>
      </c>
      <c r="X213">
        <v>14</v>
      </c>
      <c r="Y213">
        <v>12</v>
      </c>
      <c r="Z213">
        <v>10</v>
      </c>
      <c r="AA213">
        <v>6</v>
      </c>
      <c r="AB213" s="49">
        <f t="shared" si="13"/>
        <v>-40</v>
      </c>
      <c r="AC213" s="20">
        <v>13</v>
      </c>
      <c r="AD213">
        <v>11</v>
      </c>
      <c r="AE213">
        <v>14</v>
      </c>
      <c r="AF213">
        <v>11</v>
      </c>
      <c r="AG213">
        <v>12</v>
      </c>
      <c r="AH213">
        <v>18</v>
      </c>
      <c r="AI213">
        <v>17</v>
      </c>
      <c r="AJ213">
        <v>14</v>
      </c>
      <c r="AK213">
        <v>15</v>
      </c>
      <c r="AL213">
        <v>14</v>
      </c>
      <c r="AM213">
        <v>11</v>
      </c>
      <c r="AN213">
        <v>7</v>
      </c>
      <c r="AO213" s="49">
        <f t="shared" si="14"/>
        <v>-36.363636363636367</v>
      </c>
      <c r="AP213">
        <v>7</v>
      </c>
      <c r="AQ213" s="99">
        <v>10</v>
      </c>
      <c r="AR213" s="105">
        <f t="shared" si="15"/>
        <v>70</v>
      </c>
      <c r="AS213" s="26">
        <v>9648</v>
      </c>
      <c r="AT213" s="26"/>
      <c r="AU213" s="191"/>
      <c r="AV213" s="26"/>
    </row>
    <row r="214" spans="1:48" s="60" customFormat="1" x14ac:dyDescent="0.25">
      <c r="A214" s="60" t="s">
        <v>169</v>
      </c>
      <c r="B214" s="60" t="s">
        <v>355</v>
      </c>
      <c r="C214" s="59">
        <v>1444</v>
      </c>
      <c r="D214" s="60">
        <v>1520</v>
      </c>
      <c r="E214" s="60">
        <v>1387</v>
      </c>
      <c r="F214" s="60">
        <v>1427</v>
      </c>
      <c r="G214" s="60">
        <v>1365</v>
      </c>
      <c r="H214" s="60">
        <v>1378</v>
      </c>
      <c r="I214" s="60">
        <v>1276</v>
      </c>
      <c r="J214" s="60">
        <v>1254</v>
      </c>
      <c r="K214" s="60">
        <v>1211</v>
      </c>
      <c r="L214" s="60">
        <v>1135</v>
      </c>
      <c r="M214" s="60">
        <v>1150</v>
      </c>
      <c r="N214" s="60">
        <v>952</v>
      </c>
      <c r="O214" s="49">
        <f t="shared" si="12"/>
        <v>-17.217391304347824</v>
      </c>
      <c r="P214" s="59">
        <v>778</v>
      </c>
      <c r="Q214" s="60">
        <v>758</v>
      </c>
      <c r="R214" s="60">
        <v>770</v>
      </c>
      <c r="S214" s="60">
        <v>787</v>
      </c>
      <c r="T214" s="60">
        <v>753</v>
      </c>
      <c r="U214" s="60">
        <v>725</v>
      </c>
      <c r="V214" s="60">
        <v>637</v>
      </c>
      <c r="W214" s="60">
        <v>609</v>
      </c>
      <c r="X214" s="60">
        <v>601</v>
      </c>
      <c r="Y214" s="60">
        <v>569</v>
      </c>
      <c r="Z214" s="60">
        <v>539</v>
      </c>
      <c r="AA214" s="60">
        <v>470</v>
      </c>
      <c r="AB214" s="49">
        <f t="shared" si="13"/>
        <v>-12.801484230055658</v>
      </c>
      <c r="AC214" s="59">
        <v>894</v>
      </c>
      <c r="AD214" s="60">
        <v>842</v>
      </c>
      <c r="AE214" s="60">
        <v>945</v>
      </c>
      <c r="AF214" s="60">
        <v>933</v>
      </c>
      <c r="AG214" s="60">
        <v>891</v>
      </c>
      <c r="AH214" s="60">
        <v>840</v>
      </c>
      <c r="AI214" s="60">
        <v>755</v>
      </c>
      <c r="AJ214" s="60">
        <v>596</v>
      </c>
      <c r="AK214" s="60">
        <v>627</v>
      </c>
      <c r="AL214" s="60">
        <v>596</v>
      </c>
      <c r="AM214" s="60">
        <v>561</v>
      </c>
      <c r="AN214" s="60">
        <v>463</v>
      </c>
      <c r="AO214" s="49">
        <f t="shared" si="14"/>
        <v>-17.468805704099822</v>
      </c>
      <c r="AP214" s="60">
        <v>463</v>
      </c>
      <c r="AQ214" s="138">
        <v>539</v>
      </c>
      <c r="AR214" s="119">
        <f t="shared" si="15"/>
        <v>85.899814471243047</v>
      </c>
      <c r="AS214" s="96">
        <v>486503</v>
      </c>
      <c r="AT214" s="96">
        <v>400</v>
      </c>
      <c r="AU214" s="192">
        <v>450</v>
      </c>
      <c r="AV214" s="96"/>
    </row>
    <row r="215" spans="1:48" x14ac:dyDescent="0.25">
      <c r="A215" t="s">
        <v>204</v>
      </c>
      <c r="B215" t="s">
        <v>205</v>
      </c>
      <c r="C215" s="20">
        <v>31</v>
      </c>
      <c r="D215">
        <v>28</v>
      </c>
      <c r="E215">
        <v>30</v>
      </c>
      <c r="F215">
        <v>29</v>
      </c>
      <c r="G215">
        <v>27</v>
      </c>
      <c r="H215">
        <v>26</v>
      </c>
      <c r="I215">
        <v>20</v>
      </c>
      <c r="J215">
        <v>22</v>
      </c>
      <c r="K215">
        <v>18</v>
      </c>
      <c r="L215">
        <v>12</v>
      </c>
      <c r="M215">
        <v>10</v>
      </c>
      <c r="N215">
        <v>8</v>
      </c>
      <c r="O215" s="49">
        <f t="shared" si="12"/>
        <v>-20</v>
      </c>
      <c r="P215" s="20">
        <v>16</v>
      </c>
      <c r="Q215">
        <v>12</v>
      </c>
      <c r="R215">
        <v>16</v>
      </c>
      <c r="S215">
        <v>16</v>
      </c>
      <c r="T215">
        <v>14</v>
      </c>
      <c r="U215">
        <v>15</v>
      </c>
      <c r="V215">
        <v>10</v>
      </c>
      <c r="W215">
        <v>10</v>
      </c>
      <c r="X215">
        <v>10</v>
      </c>
      <c r="Y215">
        <v>7</v>
      </c>
      <c r="Z215">
        <v>6</v>
      </c>
      <c r="AA215">
        <v>4</v>
      </c>
      <c r="AB215" s="49">
        <f t="shared" si="13"/>
        <v>-33.333333333333336</v>
      </c>
      <c r="AC215" s="20">
        <v>16</v>
      </c>
      <c r="AD215">
        <v>14</v>
      </c>
      <c r="AE215">
        <v>16</v>
      </c>
      <c r="AF215">
        <v>19</v>
      </c>
      <c r="AG215">
        <v>16</v>
      </c>
      <c r="AH215">
        <v>16</v>
      </c>
      <c r="AI215">
        <v>15</v>
      </c>
      <c r="AJ215">
        <v>10</v>
      </c>
      <c r="AK215">
        <v>12</v>
      </c>
      <c r="AL215">
        <v>11</v>
      </c>
      <c r="AM215">
        <v>9</v>
      </c>
      <c r="AN215">
        <v>4</v>
      </c>
      <c r="AO215" s="49">
        <f t="shared" si="14"/>
        <v>-55.555555555555557</v>
      </c>
      <c r="AP215">
        <v>4</v>
      </c>
      <c r="AQ215" s="99">
        <v>6</v>
      </c>
      <c r="AR215" s="105">
        <f t="shared" si="15"/>
        <v>66.666666666666671</v>
      </c>
      <c r="AS215" s="26">
        <v>11291</v>
      </c>
      <c r="AT215" s="26"/>
      <c r="AU215" s="191"/>
      <c r="AV215" s="26"/>
    </row>
    <row r="216" spans="1:48" x14ac:dyDescent="0.25">
      <c r="A216" t="s">
        <v>204</v>
      </c>
      <c r="B216" t="s">
        <v>206</v>
      </c>
      <c r="C216" s="20">
        <v>20</v>
      </c>
      <c r="D216">
        <v>30</v>
      </c>
      <c r="E216">
        <v>25</v>
      </c>
      <c r="F216">
        <v>23</v>
      </c>
      <c r="G216">
        <v>25</v>
      </c>
      <c r="H216">
        <v>40</v>
      </c>
      <c r="I216">
        <v>32</v>
      </c>
      <c r="J216">
        <v>23</v>
      </c>
      <c r="K216">
        <v>13</v>
      </c>
      <c r="L216">
        <v>13</v>
      </c>
      <c r="M216">
        <v>12</v>
      </c>
      <c r="N216">
        <v>14</v>
      </c>
      <c r="O216" s="49">
        <f t="shared" si="12"/>
        <v>16.666666666666668</v>
      </c>
      <c r="P216" s="20">
        <v>20</v>
      </c>
      <c r="Q216">
        <v>18</v>
      </c>
      <c r="R216">
        <v>15</v>
      </c>
      <c r="S216">
        <v>15</v>
      </c>
      <c r="T216">
        <v>17</v>
      </c>
      <c r="U216">
        <v>17</v>
      </c>
      <c r="V216">
        <v>18</v>
      </c>
      <c r="W216">
        <v>13</v>
      </c>
      <c r="X216">
        <v>13</v>
      </c>
      <c r="Y216">
        <v>12</v>
      </c>
      <c r="Z216">
        <v>10</v>
      </c>
      <c r="AA216">
        <v>8</v>
      </c>
      <c r="AB216" s="49">
        <f t="shared" si="13"/>
        <v>-20</v>
      </c>
      <c r="AC216" s="20">
        <v>26</v>
      </c>
      <c r="AD216">
        <v>24</v>
      </c>
      <c r="AE216">
        <v>21</v>
      </c>
      <c r="AF216">
        <v>17</v>
      </c>
      <c r="AG216">
        <v>16</v>
      </c>
      <c r="AH216">
        <v>23</v>
      </c>
      <c r="AI216">
        <v>22</v>
      </c>
      <c r="AJ216">
        <v>15</v>
      </c>
      <c r="AK216">
        <v>16</v>
      </c>
      <c r="AL216">
        <v>15</v>
      </c>
      <c r="AM216">
        <v>15</v>
      </c>
      <c r="AN216">
        <v>10</v>
      </c>
      <c r="AO216" s="49">
        <f t="shared" si="14"/>
        <v>-33.333333333333336</v>
      </c>
      <c r="AP216">
        <v>10</v>
      </c>
      <c r="AQ216" s="99">
        <v>10</v>
      </c>
      <c r="AR216" s="105">
        <f t="shared" si="15"/>
        <v>100</v>
      </c>
      <c r="AS216" s="26">
        <v>12250</v>
      </c>
      <c r="AT216" s="26"/>
      <c r="AU216" s="191"/>
      <c r="AV216" s="26"/>
    </row>
    <row r="217" spans="1:48" x14ac:dyDescent="0.25">
      <c r="A217" t="s">
        <v>204</v>
      </c>
      <c r="B217" t="s">
        <v>207</v>
      </c>
      <c r="C217" s="20">
        <v>19</v>
      </c>
      <c r="D217">
        <v>17</v>
      </c>
      <c r="E217">
        <v>15</v>
      </c>
      <c r="F217">
        <v>16</v>
      </c>
      <c r="G217">
        <v>15</v>
      </c>
      <c r="H217">
        <v>14</v>
      </c>
      <c r="I217">
        <v>11</v>
      </c>
      <c r="J217">
        <v>7</v>
      </c>
      <c r="K217">
        <v>6</v>
      </c>
      <c r="L217">
        <v>5</v>
      </c>
      <c r="M217">
        <v>6</v>
      </c>
      <c r="N217">
        <v>6</v>
      </c>
      <c r="O217" s="49">
        <f t="shared" si="12"/>
        <v>0</v>
      </c>
      <c r="P217" s="20">
        <v>10</v>
      </c>
      <c r="Q217">
        <v>10</v>
      </c>
      <c r="R217">
        <v>9</v>
      </c>
      <c r="S217">
        <v>9</v>
      </c>
      <c r="T217">
        <v>9</v>
      </c>
      <c r="U217">
        <v>9</v>
      </c>
      <c r="V217">
        <v>6</v>
      </c>
      <c r="W217">
        <v>4</v>
      </c>
      <c r="X217">
        <v>4</v>
      </c>
      <c r="Y217">
        <v>4</v>
      </c>
      <c r="Z217">
        <v>5</v>
      </c>
      <c r="AA217">
        <v>5</v>
      </c>
      <c r="AB217" s="49">
        <f t="shared" si="13"/>
        <v>0</v>
      </c>
      <c r="AC217" s="20">
        <v>13</v>
      </c>
      <c r="AD217">
        <v>10</v>
      </c>
      <c r="AE217">
        <v>10</v>
      </c>
      <c r="AF217">
        <v>9</v>
      </c>
      <c r="AG217">
        <v>10</v>
      </c>
      <c r="AH217">
        <v>11</v>
      </c>
      <c r="AI217">
        <v>9</v>
      </c>
      <c r="AJ217">
        <v>6</v>
      </c>
      <c r="AK217">
        <v>5</v>
      </c>
      <c r="AL217">
        <v>5</v>
      </c>
      <c r="AM217">
        <v>5</v>
      </c>
      <c r="AN217">
        <v>5</v>
      </c>
      <c r="AO217" s="49">
        <f t="shared" si="14"/>
        <v>0</v>
      </c>
      <c r="AP217">
        <v>5</v>
      </c>
      <c r="AQ217" s="99">
        <v>5</v>
      </c>
      <c r="AR217" s="105">
        <f t="shared" si="15"/>
        <v>100</v>
      </c>
      <c r="AS217" s="26">
        <v>9092</v>
      </c>
      <c r="AT217" s="26"/>
      <c r="AU217" s="191"/>
      <c r="AV217" s="26"/>
    </row>
    <row r="218" spans="1:48" x14ac:dyDescent="0.25">
      <c r="A218" t="s">
        <v>204</v>
      </c>
      <c r="B218" t="s">
        <v>208</v>
      </c>
      <c r="C218" s="20">
        <v>27</v>
      </c>
      <c r="D218">
        <v>25</v>
      </c>
      <c r="E218">
        <v>22</v>
      </c>
      <c r="F218">
        <v>24</v>
      </c>
      <c r="G218">
        <v>24</v>
      </c>
      <c r="H218">
        <v>22</v>
      </c>
      <c r="I218">
        <v>18</v>
      </c>
      <c r="J218">
        <v>18</v>
      </c>
      <c r="K218">
        <v>28</v>
      </c>
      <c r="L218">
        <v>27</v>
      </c>
      <c r="M218">
        <v>27</v>
      </c>
      <c r="N218">
        <v>24</v>
      </c>
      <c r="O218" s="49">
        <f t="shared" si="12"/>
        <v>-11.111111111111111</v>
      </c>
      <c r="P218" s="20">
        <v>9</v>
      </c>
      <c r="Q218">
        <v>10</v>
      </c>
      <c r="R218">
        <v>12</v>
      </c>
      <c r="S218">
        <v>12</v>
      </c>
      <c r="T218">
        <v>12</v>
      </c>
      <c r="U218">
        <v>12</v>
      </c>
      <c r="V218">
        <v>8</v>
      </c>
      <c r="W218">
        <v>10</v>
      </c>
      <c r="X218">
        <v>14</v>
      </c>
      <c r="Y218">
        <v>13</v>
      </c>
      <c r="Z218">
        <v>12</v>
      </c>
      <c r="AA218">
        <v>8</v>
      </c>
      <c r="AB218" s="49">
        <f t="shared" si="13"/>
        <v>-33.333333333333336</v>
      </c>
      <c r="AC218" s="20">
        <v>18</v>
      </c>
      <c r="AD218">
        <v>9</v>
      </c>
      <c r="AE218">
        <v>11</v>
      </c>
      <c r="AF218">
        <v>14</v>
      </c>
      <c r="AG218">
        <v>14</v>
      </c>
      <c r="AH218">
        <v>12</v>
      </c>
      <c r="AI218">
        <v>12</v>
      </c>
      <c r="AJ218">
        <v>10</v>
      </c>
      <c r="AK218">
        <v>11</v>
      </c>
      <c r="AL218">
        <v>15</v>
      </c>
      <c r="AM218">
        <v>12</v>
      </c>
      <c r="AN218">
        <v>9</v>
      </c>
      <c r="AO218" s="49">
        <f t="shared" si="14"/>
        <v>-25</v>
      </c>
      <c r="AP218">
        <v>9</v>
      </c>
      <c r="AQ218" s="99">
        <v>12</v>
      </c>
      <c r="AR218" s="105">
        <f t="shared" si="15"/>
        <v>75</v>
      </c>
      <c r="AS218" s="26">
        <v>7520</v>
      </c>
      <c r="AT218" s="26"/>
      <c r="AU218" s="191"/>
      <c r="AV218" s="26"/>
    </row>
    <row r="219" spans="1:48" x14ac:dyDescent="0.25">
      <c r="A219" t="s">
        <v>204</v>
      </c>
      <c r="B219" t="s">
        <v>209</v>
      </c>
      <c r="C219" s="20">
        <v>55</v>
      </c>
      <c r="D219">
        <v>55</v>
      </c>
      <c r="E219">
        <v>60</v>
      </c>
      <c r="F219">
        <v>56</v>
      </c>
      <c r="G219">
        <v>54</v>
      </c>
      <c r="H219">
        <v>55</v>
      </c>
      <c r="I219">
        <v>55</v>
      </c>
      <c r="J219">
        <v>48</v>
      </c>
      <c r="K219">
        <v>46</v>
      </c>
      <c r="L219">
        <v>50</v>
      </c>
      <c r="M219">
        <v>42</v>
      </c>
      <c r="N219">
        <v>42</v>
      </c>
      <c r="O219" s="49">
        <f t="shared" si="12"/>
        <v>0</v>
      </c>
      <c r="P219" s="20">
        <v>30</v>
      </c>
      <c r="Q219">
        <v>30</v>
      </c>
      <c r="R219">
        <v>30</v>
      </c>
      <c r="S219">
        <v>30</v>
      </c>
      <c r="T219">
        <v>28</v>
      </c>
      <c r="U219">
        <v>29</v>
      </c>
      <c r="V219">
        <v>30</v>
      </c>
      <c r="W219">
        <v>24</v>
      </c>
      <c r="X219">
        <v>18</v>
      </c>
      <c r="Y219">
        <v>18</v>
      </c>
      <c r="Z219">
        <v>15</v>
      </c>
      <c r="AA219">
        <v>15</v>
      </c>
      <c r="AB219" s="49">
        <f t="shared" si="13"/>
        <v>0</v>
      </c>
      <c r="AC219" s="20">
        <v>48</v>
      </c>
      <c r="AD219">
        <v>32</v>
      </c>
      <c r="AE219">
        <v>34</v>
      </c>
      <c r="AF219">
        <v>37</v>
      </c>
      <c r="AG219">
        <v>36</v>
      </c>
      <c r="AH219">
        <v>36</v>
      </c>
      <c r="AI219">
        <v>36</v>
      </c>
      <c r="AJ219">
        <v>29</v>
      </c>
      <c r="AK219">
        <v>27</v>
      </c>
      <c r="AL219">
        <v>19</v>
      </c>
      <c r="AM219">
        <v>19</v>
      </c>
      <c r="AN219">
        <v>15</v>
      </c>
      <c r="AO219" s="49">
        <f t="shared" si="14"/>
        <v>-21.05263157894737</v>
      </c>
      <c r="AP219">
        <v>15</v>
      </c>
      <c r="AQ219" s="99">
        <v>15</v>
      </c>
      <c r="AR219" s="105">
        <f t="shared" si="15"/>
        <v>100</v>
      </c>
      <c r="AS219" s="26">
        <v>17336</v>
      </c>
      <c r="AT219" s="26"/>
      <c r="AU219" s="191"/>
      <c r="AV219" s="26"/>
    </row>
    <row r="220" spans="1:48" x14ac:dyDescent="0.25">
      <c r="A220" t="s">
        <v>204</v>
      </c>
      <c r="B220" t="s">
        <v>210</v>
      </c>
      <c r="C220" s="20">
        <v>75</v>
      </c>
      <c r="D220">
        <v>104</v>
      </c>
      <c r="E220">
        <v>100</v>
      </c>
      <c r="F220">
        <v>226</v>
      </c>
      <c r="G220">
        <v>56</v>
      </c>
      <c r="H220">
        <v>62</v>
      </c>
      <c r="I220">
        <v>55</v>
      </c>
      <c r="J220">
        <v>47</v>
      </c>
      <c r="K220">
        <v>32</v>
      </c>
      <c r="L220">
        <v>28</v>
      </c>
      <c r="M220">
        <v>25</v>
      </c>
      <c r="N220">
        <v>22</v>
      </c>
      <c r="O220" s="49">
        <f t="shared" si="12"/>
        <v>-12</v>
      </c>
      <c r="P220" s="20">
        <v>32</v>
      </c>
      <c r="Q220">
        <v>36</v>
      </c>
      <c r="R220">
        <v>45</v>
      </c>
      <c r="S220">
        <v>52</v>
      </c>
      <c r="T220">
        <v>58</v>
      </c>
      <c r="U220">
        <v>48</v>
      </c>
      <c r="V220">
        <v>33</v>
      </c>
      <c r="W220">
        <v>33</v>
      </c>
      <c r="X220">
        <v>24</v>
      </c>
      <c r="Y220">
        <v>22</v>
      </c>
      <c r="Z220">
        <v>20</v>
      </c>
      <c r="AA220">
        <v>15</v>
      </c>
      <c r="AB220" s="49">
        <f t="shared" si="13"/>
        <v>-25</v>
      </c>
      <c r="AC220" s="20">
        <v>47</v>
      </c>
      <c r="AD220">
        <v>36</v>
      </c>
      <c r="AE220">
        <v>43</v>
      </c>
      <c r="AF220">
        <v>59</v>
      </c>
      <c r="AG220">
        <v>57</v>
      </c>
      <c r="AH220">
        <v>62</v>
      </c>
      <c r="AI220">
        <v>37</v>
      </c>
      <c r="AJ220">
        <v>31</v>
      </c>
      <c r="AK220">
        <v>33</v>
      </c>
      <c r="AL220">
        <v>25</v>
      </c>
      <c r="AM220">
        <v>21</v>
      </c>
      <c r="AN220">
        <v>19</v>
      </c>
      <c r="AO220" s="49">
        <f t="shared" si="14"/>
        <v>-9.5238095238095237</v>
      </c>
      <c r="AP220">
        <v>19</v>
      </c>
      <c r="AQ220" s="99">
        <v>20</v>
      </c>
      <c r="AR220" s="105">
        <f t="shared" si="15"/>
        <v>95</v>
      </c>
      <c r="AS220" s="26">
        <v>23570</v>
      </c>
      <c r="AT220" s="26"/>
      <c r="AU220" s="191"/>
      <c r="AV220" s="26"/>
    </row>
    <row r="221" spans="1:48" x14ac:dyDescent="0.25">
      <c r="A221" t="s">
        <v>204</v>
      </c>
      <c r="B221" t="s">
        <v>211</v>
      </c>
      <c r="C221" s="20">
        <v>15</v>
      </c>
      <c r="D221">
        <v>18</v>
      </c>
      <c r="E221">
        <v>22</v>
      </c>
      <c r="F221">
        <v>20</v>
      </c>
      <c r="G221">
        <v>20</v>
      </c>
      <c r="H221">
        <v>24</v>
      </c>
      <c r="I221">
        <v>15</v>
      </c>
      <c r="J221">
        <v>12</v>
      </c>
      <c r="K221">
        <v>10</v>
      </c>
      <c r="L221">
        <v>12</v>
      </c>
      <c r="M221">
        <v>12</v>
      </c>
      <c r="N221">
        <v>12</v>
      </c>
      <c r="O221" s="49">
        <f t="shared" si="12"/>
        <v>0</v>
      </c>
      <c r="P221" s="20">
        <v>10</v>
      </c>
      <c r="Q221">
        <v>10</v>
      </c>
      <c r="R221">
        <v>10</v>
      </c>
      <c r="S221">
        <v>12</v>
      </c>
      <c r="T221">
        <v>10</v>
      </c>
      <c r="U221">
        <v>12</v>
      </c>
      <c r="V221">
        <v>7</v>
      </c>
      <c r="W221">
        <v>7</v>
      </c>
      <c r="X221">
        <v>8</v>
      </c>
      <c r="Y221">
        <v>8</v>
      </c>
      <c r="Z221">
        <v>8</v>
      </c>
      <c r="AA221">
        <v>9</v>
      </c>
      <c r="AB221" s="49">
        <f t="shared" si="13"/>
        <v>12.5</v>
      </c>
      <c r="AC221" s="20">
        <v>11</v>
      </c>
      <c r="AD221">
        <v>13</v>
      </c>
      <c r="AE221">
        <v>15</v>
      </c>
      <c r="AF221">
        <v>17</v>
      </c>
      <c r="AG221">
        <v>12</v>
      </c>
      <c r="AH221">
        <v>16</v>
      </c>
      <c r="AI221">
        <v>15</v>
      </c>
      <c r="AJ221">
        <v>8</v>
      </c>
      <c r="AK221">
        <v>10</v>
      </c>
      <c r="AL221">
        <v>10</v>
      </c>
      <c r="AM221">
        <v>9</v>
      </c>
      <c r="AN221">
        <v>9</v>
      </c>
      <c r="AO221" s="49">
        <f t="shared" si="14"/>
        <v>0</v>
      </c>
      <c r="AP221">
        <v>9</v>
      </c>
      <c r="AQ221" s="99">
        <v>8</v>
      </c>
      <c r="AR221" s="105">
        <f t="shared" si="15"/>
        <v>112.5</v>
      </c>
      <c r="AS221" s="26">
        <v>12475</v>
      </c>
      <c r="AT221" s="26"/>
      <c r="AU221" s="191"/>
      <c r="AV221" s="26"/>
    </row>
    <row r="222" spans="1:48" x14ac:dyDescent="0.25">
      <c r="A222" t="s">
        <v>204</v>
      </c>
      <c r="B222" t="s">
        <v>212</v>
      </c>
      <c r="C222" s="20">
        <v>80</v>
      </c>
      <c r="D222">
        <v>85</v>
      </c>
      <c r="E222">
        <v>80</v>
      </c>
      <c r="F222">
        <v>70</v>
      </c>
      <c r="G222">
        <v>75</v>
      </c>
      <c r="H222">
        <v>70</v>
      </c>
      <c r="I222">
        <v>65</v>
      </c>
      <c r="J222">
        <v>50</v>
      </c>
      <c r="K222">
        <v>43</v>
      </c>
      <c r="L222">
        <v>38</v>
      </c>
      <c r="M222">
        <v>25</v>
      </c>
      <c r="N222">
        <v>25</v>
      </c>
      <c r="O222" s="49">
        <f t="shared" si="12"/>
        <v>0</v>
      </c>
      <c r="P222" s="20">
        <v>50</v>
      </c>
      <c r="Q222">
        <v>55</v>
      </c>
      <c r="R222">
        <v>45</v>
      </c>
      <c r="S222">
        <v>45</v>
      </c>
      <c r="T222">
        <v>50</v>
      </c>
      <c r="U222">
        <v>45</v>
      </c>
      <c r="V222">
        <v>45</v>
      </c>
      <c r="W222">
        <v>35</v>
      </c>
      <c r="X222">
        <v>32</v>
      </c>
      <c r="Y222">
        <v>20</v>
      </c>
      <c r="Z222">
        <v>15</v>
      </c>
      <c r="AA222">
        <v>15</v>
      </c>
      <c r="AB222" s="49">
        <f t="shared" si="13"/>
        <v>0</v>
      </c>
      <c r="AC222" s="20">
        <v>70</v>
      </c>
      <c r="AD222">
        <v>51</v>
      </c>
      <c r="AE222">
        <v>64</v>
      </c>
      <c r="AF222">
        <v>58</v>
      </c>
      <c r="AG222">
        <v>57</v>
      </c>
      <c r="AH222">
        <v>56</v>
      </c>
      <c r="AI222">
        <v>56</v>
      </c>
      <c r="AJ222">
        <v>40</v>
      </c>
      <c r="AK222">
        <v>38</v>
      </c>
      <c r="AL222">
        <v>25</v>
      </c>
      <c r="AM222">
        <v>21</v>
      </c>
      <c r="AN222">
        <v>14</v>
      </c>
      <c r="AO222" s="49">
        <f t="shared" si="14"/>
        <v>-33.333333333333336</v>
      </c>
      <c r="AP222">
        <v>14</v>
      </c>
      <c r="AQ222" s="99">
        <v>15</v>
      </c>
      <c r="AR222" s="105">
        <f t="shared" si="15"/>
        <v>93.333333333333329</v>
      </c>
      <c r="AS222" s="26">
        <v>18608</v>
      </c>
      <c r="AT222" s="26"/>
      <c r="AU222" s="191"/>
      <c r="AV222" s="26"/>
    </row>
    <row r="223" spans="1:48" x14ac:dyDescent="0.25">
      <c r="A223" t="s">
        <v>204</v>
      </c>
      <c r="B223" t="s">
        <v>213</v>
      </c>
      <c r="C223" s="20">
        <v>26</v>
      </c>
      <c r="D223">
        <v>25</v>
      </c>
      <c r="E223">
        <v>30</v>
      </c>
      <c r="F223">
        <v>30</v>
      </c>
      <c r="G223">
        <v>24</v>
      </c>
      <c r="H223">
        <v>24</v>
      </c>
      <c r="I223">
        <v>20</v>
      </c>
      <c r="J223">
        <v>21</v>
      </c>
      <c r="K223">
        <v>45</v>
      </c>
      <c r="L223">
        <v>35</v>
      </c>
      <c r="M223">
        <v>34</v>
      </c>
      <c r="N223">
        <v>33</v>
      </c>
      <c r="O223" s="49">
        <f t="shared" si="12"/>
        <v>-2.9411764705882355</v>
      </c>
      <c r="P223" s="20">
        <v>15</v>
      </c>
      <c r="Q223">
        <v>15</v>
      </c>
      <c r="R223">
        <v>18</v>
      </c>
      <c r="S223">
        <v>18</v>
      </c>
      <c r="T223">
        <v>18</v>
      </c>
      <c r="U223">
        <v>21</v>
      </c>
      <c r="V223">
        <v>18</v>
      </c>
      <c r="W223">
        <v>12</v>
      </c>
      <c r="X223">
        <v>15</v>
      </c>
      <c r="Y223">
        <v>12</v>
      </c>
      <c r="Z223">
        <v>12</v>
      </c>
      <c r="AA223">
        <v>9</v>
      </c>
      <c r="AB223" s="49">
        <f t="shared" si="13"/>
        <v>-25</v>
      </c>
      <c r="AC223" s="20">
        <v>20</v>
      </c>
      <c r="AD223">
        <v>20</v>
      </c>
      <c r="AE223">
        <v>20</v>
      </c>
      <c r="AF223">
        <v>24</v>
      </c>
      <c r="AG223">
        <v>23</v>
      </c>
      <c r="AH223">
        <v>28</v>
      </c>
      <c r="AI223">
        <v>23</v>
      </c>
      <c r="AJ223">
        <v>19</v>
      </c>
      <c r="AK223">
        <v>18</v>
      </c>
      <c r="AL223">
        <v>16</v>
      </c>
      <c r="AM223">
        <v>16</v>
      </c>
      <c r="AN223">
        <v>13</v>
      </c>
      <c r="AO223" s="49">
        <f t="shared" si="14"/>
        <v>-18.75</v>
      </c>
      <c r="AP223">
        <v>13</v>
      </c>
      <c r="AQ223" s="99">
        <v>12</v>
      </c>
      <c r="AR223" s="105">
        <f t="shared" si="15"/>
        <v>108.33333333333333</v>
      </c>
      <c r="AS223" s="26">
        <v>8632</v>
      </c>
      <c r="AT223" s="26"/>
      <c r="AU223" s="191"/>
      <c r="AV223" s="26"/>
    </row>
    <row r="224" spans="1:48" x14ac:dyDescent="0.25">
      <c r="A224" t="s">
        <v>204</v>
      </c>
      <c r="B224" t="s">
        <v>372</v>
      </c>
      <c r="C224" s="20">
        <v>64</v>
      </c>
      <c r="D224">
        <v>55</v>
      </c>
      <c r="E224">
        <v>72</v>
      </c>
      <c r="F224">
        <v>67</v>
      </c>
      <c r="G224">
        <v>68</v>
      </c>
      <c r="H224">
        <v>65</v>
      </c>
      <c r="I224">
        <v>46</v>
      </c>
      <c r="J224">
        <v>56</v>
      </c>
      <c r="K224">
        <v>45</v>
      </c>
      <c r="L224">
        <v>43</v>
      </c>
      <c r="M224">
        <v>37</v>
      </c>
      <c r="N224">
        <v>39</v>
      </c>
      <c r="O224" s="49">
        <f t="shared" si="12"/>
        <v>5.4054054054054053</v>
      </c>
      <c r="P224" s="20">
        <v>35</v>
      </c>
      <c r="Q224">
        <v>30</v>
      </c>
      <c r="R224">
        <v>35</v>
      </c>
      <c r="S224">
        <v>38</v>
      </c>
      <c r="T224">
        <v>42</v>
      </c>
      <c r="U224">
        <v>46</v>
      </c>
      <c r="V224">
        <v>39</v>
      </c>
      <c r="W224">
        <v>37</v>
      </c>
      <c r="X224">
        <v>40</v>
      </c>
      <c r="Y224">
        <v>30</v>
      </c>
      <c r="Z224">
        <v>35</v>
      </c>
      <c r="AA224">
        <v>25</v>
      </c>
      <c r="AB224" s="49">
        <f t="shared" si="13"/>
        <v>-28.571428571428573</v>
      </c>
      <c r="AC224" s="20">
        <v>46</v>
      </c>
      <c r="AD224">
        <v>35</v>
      </c>
      <c r="AE224">
        <v>39</v>
      </c>
      <c r="AF224">
        <v>41</v>
      </c>
      <c r="AG224">
        <v>40</v>
      </c>
      <c r="AH224">
        <v>53</v>
      </c>
      <c r="AI224">
        <v>46</v>
      </c>
      <c r="AJ224">
        <v>40</v>
      </c>
      <c r="AK224">
        <v>43</v>
      </c>
      <c r="AL224">
        <v>36</v>
      </c>
      <c r="AM224">
        <v>30</v>
      </c>
      <c r="AN224">
        <v>24</v>
      </c>
      <c r="AO224" s="49">
        <f t="shared" si="14"/>
        <v>-20</v>
      </c>
      <c r="AP224">
        <v>24</v>
      </c>
      <c r="AQ224" s="99">
        <v>35</v>
      </c>
      <c r="AR224" s="105">
        <f t="shared" si="15"/>
        <v>68.571428571428569</v>
      </c>
      <c r="AS224" s="26">
        <v>15670</v>
      </c>
      <c r="AT224" s="26"/>
      <c r="AU224" s="191"/>
      <c r="AV224" s="26"/>
    </row>
    <row r="225" spans="1:48" x14ac:dyDescent="0.25">
      <c r="A225" t="s">
        <v>204</v>
      </c>
      <c r="B225" t="s">
        <v>215</v>
      </c>
      <c r="C225" s="20">
        <v>36</v>
      </c>
      <c r="D225">
        <v>30</v>
      </c>
      <c r="E225">
        <v>30</v>
      </c>
      <c r="F225">
        <v>30</v>
      </c>
      <c r="G225">
        <v>25</v>
      </c>
      <c r="H225">
        <v>30</v>
      </c>
      <c r="I225">
        <v>29</v>
      </c>
      <c r="J225">
        <v>30</v>
      </c>
      <c r="K225">
        <v>28</v>
      </c>
      <c r="L225">
        <v>25</v>
      </c>
      <c r="M225">
        <v>20</v>
      </c>
      <c r="N225">
        <v>24</v>
      </c>
      <c r="O225" s="49">
        <f t="shared" si="12"/>
        <v>20</v>
      </c>
      <c r="P225" s="20">
        <v>20</v>
      </c>
      <c r="Q225">
        <v>16</v>
      </c>
      <c r="R225">
        <v>17</v>
      </c>
      <c r="S225">
        <v>20</v>
      </c>
      <c r="T225">
        <v>20</v>
      </c>
      <c r="U225">
        <v>20</v>
      </c>
      <c r="V225">
        <v>20</v>
      </c>
      <c r="W225">
        <v>20</v>
      </c>
      <c r="X225">
        <v>12</v>
      </c>
      <c r="Y225">
        <v>10</v>
      </c>
      <c r="Z225">
        <v>8</v>
      </c>
      <c r="AA225">
        <v>8</v>
      </c>
      <c r="AB225" s="49">
        <f t="shared" si="13"/>
        <v>0</v>
      </c>
      <c r="AC225" s="20">
        <v>22</v>
      </c>
      <c r="AD225">
        <v>18</v>
      </c>
      <c r="AE225">
        <v>21</v>
      </c>
      <c r="AF225">
        <v>22</v>
      </c>
      <c r="AG225">
        <v>22</v>
      </c>
      <c r="AH225">
        <v>26</v>
      </c>
      <c r="AI225">
        <v>21</v>
      </c>
      <c r="AJ225">
        <v>23</v>
      </c>
      <c r="AK225">
        <v>18</v>
      </c>
      <c r="AL225">
        <v>11</v>
      </c>
      <c r="AM225">
        <v>12</v>
      </c>
      <c r="AN225">
        <v>9</v>
      </c>
      <c r="AO225" s="49">
        <f t="shared" si="14"/>
        <v>-25</v>
      </c>
      <c r="AP225">
        <v>9</v>
      </c>
      <c r="AQ225" s="99">
        <v>8</v>
      </c>
      <c r="AR225" s="105">
        <f t="shared" si="15"/>
        <v>112.5</v>
      </c>
      <c r="AS225" s="26">
        <v>12770</v>
      </c>
      <c r="AT225" s="26"/>
      <c r="AU225" s="191"/>
      <c r="AV225" s="26"/>
    </row>
    <row r="226" spans="1:48" x14ac:dyDescent="0.25">
      <c r="A226" t="s">
        <v>204</v>
      </c>
      <c r="B226" t="s">
        <v>216</v>
      </c>
      <c r="C226" s="20">
        <v>55</v>
      </c>
      <c r="D226">
        <v>60</v>
      </c>
      <c r="E226">
        <v>50</v>
      </c>
      <c r="F226">
        <v>40</v>
      </c>
      <c r="G226">
        <v>40</v>
      </c>
      <c r="H226">
        <v>45</v>
      </c>
      <c r="I226">
        <v>22</v>
      </c>
      <c r="J226">
        <v>16</v>
      </c>
      <c r="K226">
        <v>18</v>
      </c>
      <c r="L226">
        <v>17</v>
      </c>
      <c r="M226">
        <v>12</v>
      </c>
      <c r="N226">
        <v>18</v>
      </c>
      <c r="O226" s="49">
        <f t="shared" si="12"/>
        <v>50</v>
      </c>
      <c r="P226" s="20">
        <v>28</v>
      </c>
      <c r="Q226">
        <v>28</v>
      </c>
      <c r="R226">
        <v>30</v>
      </c>
      <c r="S226">
        <v>22</v>
      </c>
      <c r="T226">
        <v>20</v>
      </c>
      <c r="U226">
        <v>23</v>
      </c>
      <c r="V226">
        <v>12</v>
      </c>
      <c r="W226">
        <v>10</v>
      </c>
      <c r="X226">
        <v>14</v>
      </c>
      <c r="Y226">
        <v>14</v>
      </c>
      <c r="Z226">
        <v>10</v>
      </c>
      <c r="AA226">
        <v>12</v>
      </c>
      <c r="AB226" s="49">
        <f t="shared" si="13"/>
        <v>20</v>
      </c>
      <c r="AC226" s="20">
        <v>38</v>
      </c>
      <c r="AD226">
        <v>31</v>
      </c>
      <c r="AE226">
        <v>40</v>
      </c>
      <c r="AF226">
        <v>37</v>
      </c>
      <c r="AG226">
        <v>32</v>
      </c>
      <c r="AH226">
        <v>29</v>
      </c>
      <c r="AI226">
        <v>28</v>
      </c>
      <c r="AJ226">
        <v>13</v>
      </c>
      <c r="AK226">
        <v>14</v>
      </c>
      <c r="AL226">
        <v>13</v>
      </c>
      <c r="AM226">
        <v>10</v>
      </c>
      <c r="AN226">
        <v>12</v>
      </c>
      <c r="AO226" s="49">
        <f t="shared" si="14"/>
        <v>20</v>
      </c>
      <c r="AP226">
        <v>12</v>
      </c>
      <c r="AQ226" s="99">
        <v>10</v>
      </c>
      <c r="AR226" s="105">
        <f t="shared" si="15"/>
        <v>120</v>
      </c>
      <c r="AS226" s="26">
        <v>10705</v>
      </c>
      <c r="AT226" s="26"/>
      <c r="AU226" s="191"/>
      <c r="AV226" s="26"/>
    </row>
    <row r="227" spans="1:48" x14ac:dyDescent="0.25">
      <c r="A227" t="s">
        <v>204</v>
      </c>
      <c r="B227" t="s">
        <v>217</v>
      </c>
      <c r="C227" s="20">
        <v>32</v>
      </c>
      <c r="D227">
        <v>28</v>
      </c>
      <c r="E227">
        <v>27</v>
      </c>
      <c r="F227">
        <v>22</v>
      </c>
      <c r="G227">
        <v>20</v>
      </c>
      <c r="H227">
        <v>23</v>
      </c>
      <c r="I227">
        <v>21</v>
      </c>
      <c r="J227">
        <v>20</v>
      </c>
      <c r="K227">
        <v>19</v>
      </c>
      <c r="L227">
        <v>23</v>
      </c>
      <c r="M227">
        <v>25</v>
      </c>
      <c r="N227">
        <v>25</v>
      </c>
      <c r="O227" s="49">
        <f t="shared" si="12"/>
        <v>0</v>
      </c>
      <c r="P227" s="20">
        <v>18</v>
      </c>
      <c r="Q227">
        <v>17</v>
      </c>
      <c r="R227">
        <v>16</v>
      </c>
      <c r="S227">
        <v>15</v>
      </c>
      <c r="T227">
        <v>14</v>
      </c>
      <c r="U227">
        <v>15</v>
      </c>
      <c r="V227">
        <v>14</v>
      </c>
      <c r="W227">
        <v>14</v>
      </c>
      <c r="X227">
        <v>14</v>
      </c>
      <c r="Y227">
        <v>14</v>
      </c>
      <c r="Z227">
        <v>13</v>
      </c>
      <c r="AA227">
        <v>12</v>
      </c>
      <c r="AB227" s="49">
        <f t="shared" si="13"/>
        <v>-7.6923076923076925</v>
      </c>
      <c r="AC227" s="20">
        <v>21</v>
      </c>
      <c r="AD227">
        <v>19</v>
      </c>
      <c r="AE227">
        <v>16</v>
      </c>
      <c r="AF227">
        <v>16</v>
      </c>
      <c r="AG227">
        <v>15</v>
      </c>
      <c r="AH227">
        <v>17</v>
      </c>
      <c r="AI227">
        <v>16</v>
      </c>
      <c r="AJ227">
        <v>14</v>
      </c>
      <c r="AK227">
        <v>17</v>
      </c>
      <c r="AL227">
        <v>13</v>
      </c>
      <c r="AM227">
        <v>13</v>
      </c>
      <c r="AN227">
        <v>11</v>
      </c>
      <c r="AO227" s="49">
        <f t="shared" si="14"/>
        <v>-15.384615384615385</v>
      </c>
      <c r="AP227">
        <v>11</v>
      </c>
      <c r="AQ227" s="99">
        <v>13</v>
      </c>
      <c r="AR227" s="105">
        <f t="shared" si="15"/>
        <v>84.615384615384613</v>
      </c>
      <c r="AS227" s="26">
        <v>10162</v>
      </c>
      <c r="AT227" s="26"/>
      <c r="AU227" s="191"/>
      <c r="AV227" s="26"/>
    </row>
    <row r="228" spans="1:48" x14ac:dyDescent="0.25">
      <c r="A228" t="s">
        <v>204</v>
      </c>
      <c r="B228" t="s">
        <v>218</v>
      </c>
      <c r="C228" s="20">
        <v>29</v>
      </c>
      <c r="D228">
        <v>38</v>
      </c>
      <c r="E228">
        <v>19</v>
      </c>
      <c r="F228">
        <v>19</v>
      </c>
      <c r="G228">
        <v>20</v>
      </c>
      <c r="H228">
        <v>20</v>
      </c>
      <c r="I228">
        <v>20</v>
      </c>
      <c r="J228">
        <v>20</v>
      </c>
      <c r="K228">
        <v>20</v>
      </c>
      <c r="L228">
        <v>20</v>
      </c>
      <c r="M228">
        <v>18</v>
      </c>
      <c r="N228">
        <v>18</v>
      </c>
      <c r="O228" s="49">
        <f t="shared" si="12"/>
        <v>0</v>
      </c>
      <c r="P228" s="20">
        <v>14</v>
      </c>
      <c r="Q228">
        <v>15</v>
      </c>
      <c r="R228">
        <v>10</v>
      </c>
      <c r="S228">
        <v>10</v>
      </c>
      <c r="T228">
        <v>12</v>
      </c>
      <c r="U228">
        <v>12</v>
      </c>
      <c r="V228">
        <v>12</v>
      </c>
      <c r="W228">
        <v>12</v>
      </c>
      <c r="X228">
        <v>12</v>
      </c>
      <c r="Y228">
        <v>12</v>
      </c>
      <c r="Z228">
        <v>12</v>
      </c>
      <c r="AA228">
        <v>9</v>
      </c>
      <c r="AB228" s="49">
        <f t="shared" si="13"/>
        <v>-25</v>
      </c>
      <c r="AC228" s="20">
        <v>20</v>
      </c>
      <c r="AD228">
        <v>19</v>
      </c>
      <c r="AE228">
        <v>25</v>
      </c>
      <c r="AF228">
        <v>12</v>
      </c>
      <c r="AG228">
        <v>13</v>
      </c>
      <c r="AH228">
        <v>16</v>
      </c>
      <c r="AI228">
        <v>15</v>
      </c>
      <c r="AJ228">
        <v>15</v>
      </c>
      <c r="AK228">
        <v>16</v>
      </c>
      <c r="AL228">
        <v>16</v>
      </c>
      <c r="AM228">
        <v>16</v>
      </c>
      <c r="AN228">
        <v>12</v>
      </c>
      <c r="AO228" s="49">
        <f t="shared" si="14"/>
        <v>-25</v>
      </c>
      <c r="AP228">
        <v>12</v>
      </c>
      <c r="AQ228" s="99">
        <v>12</v>
      </c>
      <c r="AR228" s="105">
        <f t="shared" si="15"/>
        <v>100</v>
      </c>
      <c r="AS228" s="26">
        <v>14420</v>
      </c>
      <c r="AT228" s="26"/>
      <c r="AU228" s="191"/>
      <c r="AV228" s="26"/>
    </row>
    <row r="229" spans="1:48" x14ac:dyDescent="0.25">
      <c r="A229" t="s">
        <v>204</v>
      </c>
      <c r="B229" t="s">
        <v>219</v>
      </c>
      <c r="C229" s="20">
        <v>65</v>
      </c>
      <c r="D229">
        <v>75</v>
      </c>
      <c r="E229">
        <v>78</v>
      </c>
      <c r="F229">
        <v>70</v>
      </c>
      <c r="G229">
        <v>62</v>
      </c>
      <c r="H229">
        <v>58</v>
      </c>
      <c r="I229">
        <v>56</v>
      </c>
      <c r="J229">
        <v>50</v>
      </c>
      <c r="K229">
        <v>45</v>
      </c>
      <c r="L229">
        <v>47</v>
      </c>
      <c r="M229">
        <v>46</v>
      </c>
      <c r="N229">
        <v>44</v>
      </c>
      <c r="O229" s="49">
        <f t="shared" si="12"/>
        <v>-4.3478260869565215</v>
      </c>
      <c r="P229" s="20">
        <v>27</v>
      </c>
      <c r="Q229">
        <v>30</v>
      </c>
      <c r="R229">
        <v>34</v>
      </c>
      <c r="S229">
        <v>30</v>
      </c>
      <c r="T229">
        <v>27</v>
      </c>
      <c r="U229">
        <v>27</v>
      </c>
      <c r="V229">
        <v>26</v>
      </c>
      <c r="W229">
        <v>25</v>
      </c>
      <c r="X229">
        <v>23</v>
      </c>
      <c r="Y229">
        <v>24</v>
      </c>
      <c r="Z229">
        <v>23</v>
      </c>
      <c r="AA229">
        <v>22</v>
      </c>
      <c r="AB229" s="49">
        <f t="shared" si="13"/>
        <v>-4.3478260869565215</v>
      </c>
      <c r="AC229" s="20">
        <v>35</v>
      </c>
      <c r="AD229">
        <v>27</v>
      </c>
      <c r="AE229">
        <v>41</v>
      </c>
      <c r="AF229">
        <v>47</v>
      </c>
      <c r="AG229">
        <v>48</v>
      </c>
      <c r="AH229">
        <v>35</v>
      </c>
      <c r="AI229">
        <v>33</v>
      </c>
      <c r="AJ229">
        <v>26</v>
      </c>
      <c r="AK229">
        <v>26</v>
      </c>
      <c r="AL229">
        <v>24</v>
      </c>
      <c r="AM229">
        <v>23</v>
      </c>
      <c r="AN229">
        <v>23</v>
      </c>
      <c r="AO229" s="49">
        <f t="shared" si="14"/>
        <v>0</v>
      </c>
      <c r="AP229">
        <v>23</v>
      </c>
      <c r="AQ229" s="99">
        <v>23</v>
      </c>
      <c r="AR229" s="105">
        <f t="shared" si="15"/>
        <v>100</v>
      </c>
      <c r="AS229" s="26">
        <v>21830</v>
      </c>
      <c r="AT229" s="26"/>
      <c r="AU229" s="191"/>
      <c r="AV229" s="26"/>
    </row>
    <row r="230" spans="1:48" x14ac:dyDescent="0.25">
      <c r="A230" t="s">
        <v>204</v>
      </c>
      <c r="B230" t="s">
        <v>204</v>
      </c>
      <c r="C230" s="20">
        <v>40</v>
      </c>
      <c r="D230">
        <v>40</v>
      </c>
      <c r="E230">
        <v>30</v>
      </c>
      <c r="F230">
        <v>31</v>
      </c>
      <c r="G230">
        <v>28</v>
      </c>
      <c r="H230">
        <v>25</v>
      </c>
      <c r="I230">
        <v>18</v>
      </c>
      <c r="J230">
        <v>16</v>
      </c>
      <c r="K230">
        <v>10</v>
      </c>
      <c r="L230">
        <v>6</v>
      </c>
      <c r="M230">
        <v>8</v>
      </c>
      <c r="N230">
        <v>8</v>
      </c>
      <c r="O230" s="49">
        <f t="shared" si="12"/>
        <v>0</v>
      </c>
      <c r="P230" s="20">
        <v>20</v>
      </c>
      <c r="Q230">
        <v>20</v>
      </c>
      <c r="R230">
        <v>20</v>
      </c>
      <c r="S230">
        <v>21</v>
      </c>
      <c r="T230">
        <v>18</v>
      </c>
      <c r="U230">
        <v>16</v>
      </c>
      <c r="V230">
        <v>10</v>
      </c>
      <c r="W230">
        <v>9</v>
      </c>
      <c r="X230">
        <v>6</v>
      </c>
      <c r="Y230">
        <v>7</v>
      </c>
      <c r="Z230">
        <v>7</v>
      </c>
      <c r="AA230">
        <v>7</v>
      </c>
      <c r="AB230" s="49">
        <f t="shared" si="13"/>
        <v>0</v>
      </c>
      <c r="AC230" s="20">
        <v>32</v>
      </c>
      <c r="AD230">
        <v>21</v>
      </c>
      <c r="AE230">
        <v>26</v>
      </c>
      <c r="AF230">
        <v>22</v>
      </c>
      <c r="AG230">
        <v>21</v>
      </c>
      <c r="AH230">
        <v>21</v>
      </c>
      <c r="AI230">
        <v>19</v>
      </c>
      <c r="AJ230">
        <v>13</v>
      </c>
      <c r="AK230">
        <v>6</v>
      </c>
      <c r="AL230">
        <v>9</v>
      </c>
      <c r="AM230">
        <v>7</v>
      </c>
      <c r="AN230">
        <v>10</v>
      </c>
      <c r="AO230" s="49">
        <f t="shared" si="14"/>
        <v>42.857142857142854</v>
      </c>
      <c r="AP230">
        <v>10</v>
      </c>
      <c r="AQ230" s="99">
        <v>7</v>
      </c>
      <c r="AR230" s="105">
        <f t="shared" si="15"/>
        <v>142.85714285714286</v>
      </c>
      <c r="AS230" s="26">
        <v>15144</v>
      </c>
      <c r="AT230" s="26"/>
      <c r="AU230" s="191"/>
      <c r="AV230" s="26"/>
    </row>
    <row r="231" spans="1:48" x14ac:dyDescent="0.25">
      <c r="A231" t="s">
        <v>204</v>
      </c>
      <c r="B231" t="s">
        <v>220</v>
      </c>
      <c r="C231" s="20">
        <v>50</v>
      </c>
      <c r="D231">
        <v>40</v>
      </c>
      <c r="E231">
        <v>45</v>
      </c>
      <c r="F231">
        <v>48</v>
      </c>
      <c r="G231">
        <v>51</v>
      </c>
      <c r="H231">
        <v>45</v>
      </c>
      <c r="I231">
        <v>30</v>
      </c>
      <c r="J231">
        <v>30</v>
      </c>
      <c r="K231">
        <v>30</v>
      </c>
      <c r="L231">
        <v>28</v>
      </c>
      <c r="M231">
        <v>28</v>
      </c>
      <c r="N231">
        <v>28</v>
      </c>
      <c r="O231" s="49">
        <f t="shared" si="12"/>
        <v>0</v>
      </c>
      <c r="P231" s="20">
        <v>23</v>
      </c>
      <c r="Q231">
        <v>20</v>
      </c>
      <c r="R231">
        <v>21</v>
      </c>
      <c r="S231">
        <v>24</v>
      </c>
      <c r="T231">
        <v>30</v>
      </c>
      <c r="U231">
        <v>29</v>
      </c>
      <c r="V231">
        <v>15</v>
      </c>
      <c r="W231">
        <v>12</v>
      </c>
      <c r="X231">
        <v>12</v>
      </c>
      <c r="Y231">
        <v>11</v>
      </c>
      <c r="Z231">
        <v>12</v>
      </c>
      <c r="AA231">
        <v>9</v>
      </c>
      <c r="AB231" s="49">
        <f t="shared" si="13"/>
        <v>-25</v>
      </c>
      <c r="AC231" s="20">
        <v>26</v>
      </c>
      <c r="AD231">
        <v>28</v>
      </c>
      <c r="AE231">
        <v>24</v>
      </c>
      <c r="AF231">
        <v>24</v>
      </c>
      <c r="AG231">
        <v>28</v>
      </c>
      <c r="AH231">
        <v>33</v>
      </c>
      <c r="AI231">
        <v>25</v>
      </c>
      <c r="AJ231">
        <v>15</v>
      </c>
      <c r="AK231">
        <v>15</v>
      </c>
      <c r="AL231">
        <v>14</v>
      </c>
      <c r="AM231">
        <v>14</v>
      </c>
      <c r="AN231">
        <v>13</v>
      </c>
      <c r="AO231" s="49">
        <f t="shared" si="14"/>
        <v>-7.1428571428571432</v>
      </c>
      <c r="AP231">
        <v>13</v>
      </c>
      <c r="AQ231" s="99">
        <v>12</v>
      </c>
      <c r="AR231" s="105">
        <f t="shared" si="15"/>
        <v>108.33333333333333</v>
      </c>
      <c r="AS231" s="26">
        <v>13002</v>
      </c>
      <c r="AT231" s="26"/>
      <c r="AU231" s="191"/>
      <c r="AV231" s="26"/>
    </row>
    <row r="232" spans="1:48" x14ac:dyDescent="0.25">
      <c r="A232" t="s">
        <v>204</v>
      </c>
      <c r="B232" t="s">
        <v>221</v>
      </c>
      <c r="C232" s="20">
        <v>15</v>
      </c>
      <c r="D232">
        <v>18</v>
      </c>
      <c r="E232">
        <v>19</v>
      </c>
      <c r="F232">
        <v>14</v>
      </c>
      <c r="G232">
        <v>12</v>
      </c>
      <c r="H232">
        <v>15</v>
      </c>
      <c r="I232">
        <v>18</v>
      </c>
      <c r="J232">
        <v>16</v>
      </c>
      <c r="K232">
        <v>18</v>
      </c>
      <c r="L232">
        <v>19</v>
      </c>
      <c r="M232">
        <v>15</v>
      </c>
      <c r="N232">
        <v>15</v>
      </c>
      <c r="O232" s="49">
        <f t="shared" si="12"/>
        <v>0</v>
      </c>
      <c r="P232" s="20">
        <v>6</v>
      </c>
      <c r="Q232">
        <v>7</v>
      </c>
      <c r="R232">
        <v>8</v>
      </c>
      <c r="S232">
        <v>8</v>
      </c>
      <c r="T232">
        <v>7</v>
      </c>
      <c r="U232">
        <v>8</v>
      </c>
      <c r="V232">
        <v>10</v>
      </c>
      <c r="W232">
        <v>10</v>
      </c>
      <c r="X232">
        <v>10</v>
      </c>
      <c r="Y232">
        <v>10</v>
      </c>
      <c r="Z232">
        <v>10</v>
      </c>
      <c r="AA232">
        <v>8</v>
      </c>
      <c r="AB232" s="49">
        <f t="shared" si="13"/>
        <v>-20</v>
      </c>
      <c r="AC232" s="20">
        <v>9</v>
      </c>
      <c r="AD232">
        <v>7</v>
      </c>
      <c r="AE232">
        <v>9</v>
      </c>
      <c r="AF232">
        <v>11</v>
      </c>
      <c r="AG232">
        <v>9</v>
      </c>
      <c r="AH232">
        <v>9</v>
      </c>
      <c r="AI232">
        <v>10</v>
      </c>
      <c r="AJ232">
        <v>7</v>
      </c>
      <c r="AK232">
        <v>10</v>
      </c>
      <c r="AL232">
        <v>12</v>
      </c>
      <c r="AM232">
        <v>8</v>
      </c>
      <c r="AN232">
        <v>9</v>
      </c>
      <c r="AO232" s="49">
        <f t="shared" si="14"/>
        <v>12.5</v>
      </c>
      <c r="AP232">
        <v>9</v>
      </c>
      <c r="AQ232" s="99">
        <v>10</v>
      </c>
      <c r="AR232" s="105">
        <f t="shared" si="15"/>
        <v>90</v>
      </c>
      <c r="AS232" s="26">
        <v>5200</v>
      </c>
      <c r="AT232" s="26"/>
      <c r="AU232" s="191"/>
      <c r="AV232" s="26"/>
    </row>
    <row r="233" spans="1:48" x14ac:dyDescent="0.25">
      <c r="A233" t="s">
        <v>204</v>
      </c>
      <c r="B233" t="s">
        <v>222</v>
      </c>
      <c r="C233" s="20">
        <v>36</v>
      </c>
      <c r="D233">
        <v>52</v>
      </c>
      <c r="E233">
        <v>50</v>
      </c>
      <c r="F233">
        <v>50</v>
      </c>
      <c r="G233">
        <v>50</v>
      </c>
      <c r="H233">
        <v>40</v>
      </c>
      <c r="I233">
        <v>25</v>
      </c>
      <c r="J233">
        <v>25</v>
      </c>
      <c r="K233">
        <v>20</v>
      </c>
      <c r="L233">
        <v>15</v>
      </c>
      <c r="M233">
        <v>20</v>
      </c>
      <c r="N233">
        <v>20</v>
      </c>
      <c r="O233" s="49">
        <f t="shared" si="12"/>
        <v>0</v>
      </c>
      <c r="P233" s="20">
        <v>24</v>
      </c>
      <c r="Q233">
        <v>24</v>
      </c>
      <c r="R233">
        <v>25</v>
      </c>
      <c r="S233">
        <v>30</v>
      </c>
      <c r="T233">
        <v>25</v>
      </c>
      <c r="U233">
        <v>27</v>
      </c>
      <c r="V233">
        <v>15</v>
      </c>
      <c r="W233">
        <v>15</v>
      </c>
      <c r="X233">
        <v>15</v>
      </c>
      <c r="Y233">
        <v>8</v>
      </c>
      <c r="Z233">
        <v>8</v>
      </c>
      <c r="AA233">
        <v>7</v>
      </c>
      <c r="AB233" s="49">
        <f t="shared" si="13"/>
        <v>-12.5</v>
      </c>
      <c r="AC233" s="20">
        <v>26</v>
      </c>
      <c r="AD233">
        <v>25</v>
      </c>
      <c r="AE233">
        <v>36</v>
      </c>
      <c r="AF233">
        <v>33</v>
      </c>
      <c r="AG233">
        <v>37</v>
      </c>
      <c r="AH233">
        <v>34</v>
      </c>
      <c r="AI233">
        <v>25</v>
      </c>
      <c r="AJ233">
        <v>14</v>
      </c>
      <c r="AK233">
        <v>14</v>
      </c>
      <c r="AL233">
        <v>8</v>
      </c>
      <c r="AM233">
        <v>8</v>
      </c>
      <c r="AN233">
        <v>7</v>
      </c>
      <c r="AO233" s="49">
        <f t="shared" si="14"/>
        <v>-12.5</v>
      </c>
      <c r="AP233">
        <v>7</v>
      </c>
      <c r="AQ233" s="99">
        <v>8</v>
      </c>
      <c r="AR233" s="105">
        <f t="shared" si="15"/>
        <v>87.5</v>
      </c>
      <c r="AS233" s="26">
        <v>8300</v>
      </c>
      <c r="AT233" s="26"/>
      <c r="AU233" s="191"/>
      <c r="AV233" s="26"/>
    </row>
    <row r="234" spans="1:48" x14ac:dyDescent="0.25">
      <c r="A234" t="s">
        <v>204</v>
      </c>
      <c r="B234" t="s">
        <v>223</v>
      </c>
      <c r="C234" s="20">
        <v>55</v>
      </c>
      <c r="D234">
        <v>47</v>
      </c>
      <c r="E234">
        <v>38</v>
      </c>
      <c r="F234">
        <v>55</v>
      </c>
      <c r="G234">
        <v>42</v>
      </c>
      <c r="H234">
        <v>45</v>
      </c>
      <c r="I234">
        <v>30</v>
      </c>
      <c r="J234">
        <v>30</v>
      </c>
      <c r="K234">
        <v>32</v>
      </c>
      <c r="L234">
        <v>32</v>
      </c>
      <c r="M234">
        <v>24</v>
      </c>
      <c r="N234">
        <v>37</v>
      </c>
      <c r="O234" s="49">
        <f t="shared" si="12"/>
        <v>54.166666666666664</v>
      </c>
      <c r="P234" s="20">
        <v>25</v>
      </c>
      <c r="Q234">
        <v>22</v>
      </c>
      <c r="R234">
        <v>18</v>
      </c>
      <c r="S234">
        <v>24</v>
      </c>
      <c r="T234">
        <v>22</v>
      </c>
      <c r="U234">
        <v>20</v>
      </c>
      <c r="V234">
        <v>20</v>
      </c>
      <c r="W234">
        <v>20</v>
      </c>
      <c r="X234">
        <v>21</v>
      </c>
      <c r="Y234">
        <v>20</v>
      </c>
      <c r="Z234">
        <v>15</v>
      </c>
      <c r="AA234">
        <v>12</v>
      </c>
      <c r="AB234" s="49">
        <f t="shared" si="13"/>
        <v>-20</v>
      </c>
      <c r="AC234" s="20">
        <v>28</v>
      </c>
      <c r="AD234">
        <v>20</v>
      </c>
      <c r="AE234">
        <v>21</v>
      </c>
      <c r="AF234">
        <v>20</v>
      </c>
      <c r="AG234">
        <v>36</v>
      </c>
      <c r="AH234">
        <v>30</v>
      </c>
      <c r="AI234">
        <v>31</v>
      </c>
      <c r="AJ234">
        <v>21</v>
      </c>
      <c r="AK234">
        <v>23</v>
      </c>
      <c r="AL234">
        <v>22</v>
      </c>
      <c r="AM234">
        <v>20</v>
      </c>
      <c r="AN234">
        <v>16</v>
      </c>
      <c r="AO234" s="49">
        <f t="shared" si="14"/>
        <v>-20</v>
      </c>
      <c r="AP234">
        <v>16</v>
      </c>
      <c r="AQ234" s="99">
        <v>15</v>
      </c>
      <c r="AR234" s="105">
        <f t="shared" si="15"/>
        <v>106.66666666666667</v>
      </c>
      <c r="AS234" s="26">
        <v>16150</v>
      </c>
      <c r="AT234" s="26"/>
      <c r="AU234" s="191"/>
      <c r="AV234" s="26"/>
    </row>
    <row r="235" spans="1:48" x14ac:dyDescent="0.25">
      <c r="A235" t="s">
        <v>204</v>
      </c>
      <c r="B235" t="s">
        <v>224</v>
      </c>
      <c r="C235" s="20">
        <v>21</v>
      </c>
      <c r="D235">
        <v>12</v>
      </c>
      <c r="E235">
        <v>16</v>
      </c>
      <c r="F235">
        <v>14</v>
      </c>
      <c r="G235">
        <v>10</v>
      </c>
      <c r="H235">
        <v>11</v>
      </c>
      <c r="I235">
        <v>5</v>
      </c>
      <c r="J235">
        <v>5</v>
      </c>
      <c r="K235">
        <v>6</v>
      </c>
      <c r="L235">
        <v>4</v>
      </c>
      <c r="M235">
        <v>8</v>
      </c>
      <c r="N235">
        <v>8</v>
      </c>
      <c r="O235" s="49">
        <f t="shared" si="12"/>
        <v>0</v>
      </c>
      <c r="P235" s="20">
        <v>14</v>
      </c>
      <c r="Q235">
        <v>8</v>
      </c>
      <c r="R235">
        <v>8</v>
      </c>
      <c r="S235">
        <v>8</v>
      </c>
      <c r="T235">
        <v>7</v>
      </c>
      <c r="U235">
        <v>7</v>
      </c>
      <c r="V235">
        <v>3</v>
      </c>
      <c r="W235">
        <v>3</v>
      </c>
      <c r="X235">
        <v>4</v>
      </c>
      <c r="Y235">
        <v>3</v>
      </c>
      <c r="Z235">
        <v>3</v>
      </c>
      <c r="AA235">
        <v>3</v>
      </c>
      <c r="AB235" s="49">
        <f t="shared" si="13"/>
        <v>0</v>
      </c>
      <c r="AC235" s="20">
        <v>15</v>
      </c>
      <c r="AD235">
        <v>14</v>
      </c>
      <c r="AE235">
        <v>9</v>
      </c>
      <c r="AF235">
        <v>13</v>
      </c>
      <c r="AG235">
        <v>11</v>
      </c>
      <c r="AH235">
        <v>10</v>
      </c>
      <c r="AI235">
        <v>8</v>
      </c>
      <c r="AJ235">
        <v>4</v>
      </c>
      <c r="AK235">
        <v>5</v>
      </c>
      <c r="AL235">
        <v>5</v>
      </c>
      <c r="AM235">
        <v>3</v>
      </c>
      <c r="AN235">
        <v>3</v>
      </c>
      <c r="AO235" s="49">
        <f t="shared" si="14"/>
        <v>0</v>
      </c>
      <c r="AP235">
        <v>3</v>
      </c>
      <c r="AQ235" s="99">
        <v>3</v>
      </c>
      <c r="AR235" s="105">
        <f t="shared" si="15"/>
        <v>100</v>
      </c>
      <c r="AS235" s="26">
        <v>8198</v>
      </c>
      <c r="AT235" s="26"/>
      <c r="AU235" s="191"/>
      <c r="AV235" s="26"/>
    </row>
    <row r="236" spans="1:48" x14ac:dyDescent="0.25">
      <c r="A236" t="s">
        <v>204</v>
      </c>
      <c r="B236" t="s">
        <v>225</v>
      </c>
      <c r="C236" s="20">
        <v>45</v>
      </c>
      <c r="D236">
        <v>45</v>
      </c>
      <c r="E236">
        <v>35</v>
      </c>
      <c r="F236">
        <v>30</v>
      </c>
      <c r="G236">
        <v>30</v>
      </c>
      <c r="H236">
        <v>30</v>
      </c>
      <c r="I236">
        <v>30</v>
      </c>
      <c r="J236">
        <v>25</v>
      </c>
      <c r="K236">
        <v>25</v>
      </c>
      <c r="L236">
        <v>40</v>
      </c>
      <c r="M236">
        <v>35</v>
      </c>
      <c r="N236">
        <v>35</v>
      </c>
      <c r="O236" s="49">
        <f t="shared" si="12"/>
        <v>0</v>
      </c>
      <c r="P236" s="20">
        <v>21</v>
      </c>
      <c r="Q236">
        <v>20</v>
      </c>
      <c r="R236">
        <v>18</v>
      </c>
      <c r="S236">
        <v>15</v>
      </c>
      <c r="T236">
        <v>16</v>
      </c>
      <c r="U236">
        <v>16</v>
      </c>
      <c r="V236">
        <v>14</v>
      </c>
      <c r="W236">
        <v>10</v>
      </c>
      <c r="X236">
        <v>14</v>
      </c>
      <c r="Y236">
        <v>14</v>
      </c>
      <c r="Z236">
        <v>14</v>
      </c>
      <c r="AA236">
        <v>13</v>
      </c>
      <c r="AB236" s="49">
        <f t="shared" si="13"/>
        <v>-7.1428571428571432</v>
      </c>
      <c r="AC236" s="20">
        <v>26</v>
      </c>
      <c r="AD236">
        <v>23</v>
      </c>
      <c r="AE236">
        <v>26</v>
      </c>
      <c r="AF236">
        <v>21</v>
      </c>
      <c r="AG236">
        <v>18</v>
      </c>
      <c r="AH236">
        <v>18</v>
      </c>
      <c r="AI236">
        <v>16</v>
      </c>
      <c r="AJ236">
        <v>14</v>
      </c>
      <c r="AK236">
        <v>14</v>
      </c>
      <c r="AL236">
        <v>14</v>
      </c>
      <c r="AM236">
        <v>16</v>
      </c>
      <c r="AN236">
        <v>13</v>
      </c>
      <c r="AO236" s="49">
        <f t="shared" si="14"/>
        <v>-18.75</v>
      </c>
      <c r="AP236">
        <v>13</v>
      </c>
      <c r="AQ236" s="99">
        <v>14</v>
      </c>
      <c r="AR236" s="105">
        <f t="shared" si="15"/>
        <v>92.857142857142861</v>
      </c>
      <c r="AS236" s="26">
        <v>11551</v>
      </c>
      <c r="AT236" s="26"/>
      <c r="AU236" s="191"/>
      <c r="AV236" s="26"/>
    </row>
    <row r="237" spans="1:48" x14ac:dyDescent="0.25">
      <c r="A237" t="s">
        <v>204</v>
      </c>
      <c r="B237" t="s">
        <v>226</v>
      </c>
      <c r="C237" s="20">
        <v>29</v>
      </c>
      <c r="D237">
        <v>31</v>
      </c>
      <c r="E237">
        <v>33</v>
      </c>
      <c r="F237">
        <v>30</v>
      </c>
      <c r="G237">
        <v>28</v>
      </c>
      <c r="H237">
        <v>27</v>
      </c>
      <c r="I237">
        <v>25</v>
      </c>
      <c r="J237">
        <v>26</v>
      </c>
      <c r="K237">
        <v>15</v>
      </c>
      <c r="L237">
        <v>15</v>
      </c>
      <c r="M237">
        <v>15</v>
      </c>
      <c r="N237">
        <v>15</v>
      </c>
      <c r="O237" s="49">
        <f t="shared" si="12"/>
        <v>0</v>
      </c>
      <c r="P237" s="20">
        <v>15</v>
      </c>
      <c r="Q237">
        <v>15</v>
      </c>
      <c r="R237">
        <v>15</v>
      </c>
      <c r="S237">
        <v>15</v>
      </c>
      <c r="T237">
        <v>15</v>
      </c>
      <c r="U237">
        <v>15</v>
      </c>
      <c r="V237">
        <v>15</v>
      </c>
      <c r="W237">
        <v>15</v>
      </c>
      <c r="X237">
        <v>15</v>
      </c>
      <c r="Y237">
        <v>15</v>
      </c>
      <c r="Z237">
        <v>15</v>
      </c>
      <c r="AA237">
        <v>15</v>
      </c>
      <c r="AB237" s="49">
        <f t="shared" si="13"/>
        <v>0</v>
      </c>
      <c r="AC237" s="20">
        <v>18</v>
      </c>
      <c r="AD237">
        <v>15</v>
      </c>
      <c r="AE237">
        <v>15</v>
      </c>
      <c r="AF237">
        <v>16</v>
      </c>
      <c r="AG237">
        <v>18</v>
      </c>
      <c r="AH237">
        <v>18</v>
      </c>
      <c r="AI237">
        <v>15</v>
      </c>
      <c r="AJ237">
        <v>16</v>
      </c>
      <c r="AK237">
        <v>17</v>
      </c>
      <c r="AL237">
        <v>14</v>
      </c>
      <c r="AM237">
        <v>14</v>
      </c>
      <c r="AN237">
        <v>15</v>
      </c>
      <c r="AO237" s="49">
        <f t="shared" si="14"/>
        <v>7.1428571428571432</v>
      </c>
      <c r="AP237">
        <v>15</v>
      </c>
      <c r="AQ237" s="99">
        <v>15</v>
      </c>
      <c r="AR237" s="105">
        <f t="shared" si="15"/>
        <v>100</v>
      </c>
      <c r="AS237" s="26">
        <v>15650</v>
      </c>
      <c r="AT237" s="26"/>
      <c r="AU237" s="191"/>
      <c r="AV237" s="26"/>
    </row>
    <row r="238" spans="1:48" s="60" customFormat="1" x14ac:dyDescent="0.25">
      <c r="A238" s="60" t="s">
        <v>358</v>
      </c>
      <c r="B238" s="60" t="s">
        <v>355</v>
      </c>
      <c r="C238" s="59">
        <v>920</v>
      </c>
      <c r="D238" s="60">
        <v>958</v>
      </c>
      <c r="E238" s="60">
        <v>926</v>
      </c>
      <c r="F238" s="60">
        <v>1014</v>
      </c>
      <c r="G238" s="60">
        <v>806</v>
      </c>
      <c r="H238" s="60">
        <v>816</v>
      </c>
      <c r="I238" s="60">
        <v>666</v>
      </c>
      <c r="J238" s="60">
        <v>613</v>
      </c>
      <c r="K238" s="60">
        <v>572</v>
      </c>
      <c r="L238" s="60">
        <v>554</v>
      </c>
      <c r="M238" s="60">
        <v>504</v>
      </c>
      <c r="N238" s="60">
        <v>520</v>
      </c>
      <c r="O238" s="49">
        <f t="shared" si="12"/>
        <v>3.1746031746031744</v>
      </c>
      <c r="P238" s="59">
        <v>482</v>
      </c>
      <c r="Q238" s="60">
        <v>468</v>
      </c>
      <c r="R238" s="60">
        <v>475</v>
      </c>
      <c r="S238" s="60">
        <v>489</v>
      </c>
      <c r="T238" s="60">
        <v>491</v>
      </c>
      <c r="U238" s="60">
        <v>489</v>
      </c>
      <c r="V238" s="60">
        <v>400</v>
      </c>
      <c r="W238" s="60">
        <v>360</v>
      </c>
      <c r="X238" s="60">
        <v>350</v>
      </c>
      <c r="Y238" s="60">
        <v>308</v>
      </c>
      <c r="Z238" s="60">
        <v>288</v>
      </c>
      <c r="AA238" s="60">
        <v>250</v>
      </c>
      <c r="AB238" s="49">
        <f t="shared" si="13"/>
        <v>-13.194444444444445</v>
      </c>
      <c r="AC238" s="59">
        <v>631</v>
      </c>
      <c r="AD238" s="60">
        <v>511</v>
      </c>
      <c r="AE238" s="60">
        <v>582</v>
      </c>
      <c r="AF238" s="60">
        <v>589</v>
      </c>
      <c r="AG238" s="60">
        <v>589</v>
      </c>
      <c r="AH238" s="60">
        <v>609</v>
      </c>
      <c r="AI238" s="60">
        <v>533</v>
      </c>
      <c r="AJ238" s="60">
        <v>403</v>
      </c>
      <c r="AK238" s="60">
        <v>408</v>
      </c>
      <c r="AL238" s="60">
        <v>352</v>
      </c>
      <c r="AM238" s="60">
        <v>321</v>
      </c>
      <c r="AN238" s="60">
        <v>275</v>
      </c>
      <c r="AO238" s="49">
        <f t="shared" si="14"/>
        <v>-14.330218068535826</v>
      </c>
      <c r="AP238" s="60">
        <v>275</v>
      </c>
      <c r="AQ238" s="138">
        <v>288</v>
      </c>
      <c r="AR238" s="119">
        <f t="shared" si="15"/>
        <v>95.486111111111114</v>
      </c>
      <c r="AS238" s="96">
        <v>299526</v>
      </c>
      <c r="AT238" s="96">
        <v>230</v>
      </c>
      <c r="AU238" s="192">
        <v>260</v>
      </c>
      <c r="AV238" s="96"/>
    </row>
    <row r="239" spans="1:48" x14ac:dyDescent="0.25">
      <c r="A239" t="s">
        <v>227</v>
      </c>
      <c r="B239" t="s">
        <v>228</v>
      </c>
      <c r="C239" s="20">
        <v>44</v>
      </c>
      <c r="D239">
        <v>38</v>
      </c>
      <c r="E239">
        <v>42</v>
      </c>
      <c r="F239">
        <v>42</v>
      </c>
      <c r="G239">
        <v>38</v>
      </c>
      <c r="H239">
        <v>39</v>
      </c>
      <c r="I239">
        <v>33</v>
      </c>
      <c r="J239">
        <v>39</v>
      </c>
      <c r="K239">
        <v>38</v>
      </c>
      <c r="L239">
        <v>38</v>
      </c>
      <c r="M239">
        <v>37</v>
      </c>
      <c r="N239">
        <v>35</v>
      </c>
      <c r="O239" s="49">
        <f t="shared" si="12"/>
        <v>-5.4054054054054053</v>
      </c>
      <c r="P239" s="20">
        <v>15</v>
      </c>
      <c r="Q239">
        <v>12</v>
      </c>
      <c r="R239">
        <v>18</v>
      </c>
      <c r="S239">
        <v>20</v>
      </c>
      <c r="T239">
        <v>19</v>
      </c>
      <c r="U239">
        <v>20</v>
      </c>
      <c r="V239">
        <v>17</v>
      </c>
      <c r="W239">
        <v>21</v>
      </c>
      <c r="X239">
        <v>19</v>
      </c>
      <c r="Y239">
        <v>18</v>
      </c>
      <c r="Z239">
        <v>15</v>
      </c>
      <c r="AA239">
        <v>15</v>
      </c>
      <c r="AB239" s="49">
        <f t="shared" si="13"/>
        <v>0</v>
      </c>
      <c r="AC239" s="20">
        <v>18</v>
      </c>
      <c r="AD239">
        <v>15</v>
      </c>
      <c r="AE239">
        <v>19</v>
      </c>
      <c r="AF239">
        <v>25</v>
      </c>
      <c r="AG239">
        <v>24</v>
      </c>
      <c r="AH239">
        <v>26</v>
      </c>
      <c r="AI239">
        <v>22</v>
      </c>
      <c r="AJ239">
        <v>19</v>
      </c>
      <c r="AK239">
        <v>22</v>
      </c>
      <c r="AL239">
        <v>21</v>
      </c>
      <c r="AM239">
        <v>15</v>
      </c>
      <c r="AN239">
        <v>14</v>
      </c>
      <c r="AO239" s="49">
        <f t="shared" si="14"/>
        <v>-6.666666666666667</v>
      </c>
      <c r="AP239">
        <v>14</v>
      </c>
      <c r="AQ239" s="99">
        <v>15</v>
      </c>
      <c r="AR239" s="105">
        <f t="shared" si="15"/>
        <v>93.333333333333329</v>
      </c>
      <c r="AS239" s="26">
        <v>14640</v>
      </c>
      <c r="AT239" s="26"/>
      <c r="AU239" s="191"/>
      <c r="AV239" s="26"/>
    </row>
    <row r="240" spans="1:48" x14ac:dyDescent="0.25">
      <c r="A240" t="s">
        <v>227</v>
      </c>
      <c r="B240" t="s">
        <v>229</v>
      </c>
      <c r="C240" s="20">
        <v>14</v>
      </c>
      <c r="D240">
        <v>17</v>
      </c>
      <c r="E240">
        <v>15</v>
      </c>
      <c r="F240">
        <v>17</v>
      </c>
      <c r="G240">
        <v>15</v>
      </c>
      <c r="H240">
        <v>19</v>
      </c>
      <c r="I240">
        <v>18</v>
      </c>
      <c r="J240">
        <v>15</v>
      </c>
      <c r="K240">
        <v>15</v>
      </c>
      <c r="L240">
        <v>17</v>
      </c>
      <c r="M240">
        <v>18</v>
      </c>
      <c r="N240">
        <v>14</v>
      </c>
      <c r="O240" s="49">
        <f t="shared" si="12"/>
        <v>-22.222222222222221</v>
      </c>
      <c r="P240" s="20">
        <v>5</v>
      </c>
      <c r="Q240">
        <v>5</v>
      </c>
      <c r="R240">
        <v>5</v>
      </c>
      <c r="S240">
        <v>6</v>
      </c>
      <c r="T240">
        <v>6</v>
      </c>
      <c r="U240">
        <v>6</v>
      </c>
      <c r="V240">
        <v>6</v>
      </c>
      <c r="W240">
        <v>6</v>
      </c>
      <c r="X240">
        <v>6</v>
      </c>
      <c r="Y240">
        <v>5</v>
      </c>
      <c r="Z240">
        <v>6</v>
      </c>
      <c r="AA240">
        <v>3</v>
      </c>
      <c r="AB240" s="49">
        <f t="shared" si="13"/>
        <v>-50</v>
      </c>
      <c r="AC240" s="20">
        <v>4</v>
      </c>
      <c r="AD240">
        <v>5</v>
      </c>
      <c r="AE240">
        <v>5</v>
      </c>
      <c r="AF240">
        <v>6</v>
      </c>
      <c r="AG240">
        <v>6</v>
      </c>
      <c r="AH240">
        <v>7</v>
      </c>
      <c r="AI240">
        <v>7</v>
      </c>
      <c r="AJ240">
        <v>6</v>
      </c>
      <c r="AK240">
        <v>7</v>
      </c>
      <c r="AL240">
        <v>5</v>
      </c>
      <c r="AM240">
        <v>5</v>
      </c>
      <c r="AN240">
        <v>6</v>
      </c>
      <c r="AO240" s="49">
        <f t="shared" si="14"/>
        <v>20</v>
      </c>
      <c r="AP240">
        <v>6</v>
      </c>
      <c r="AQ240" s="99">
        <v>6</v>
      </c>
      <c r="AR240" s="105">
        <f t="shared" si="15"/>
        <v>100</v>
      </c>
      <c r="AS240" s="26">
        <v>8260</v>
      </c>
      <c r="AT240" s="26"/>
      <c r="AU240" s="191"/>
      <c r="AV240" s="26"/>
    </row>
    <row r="241" spans="1:48" x14ac:dyDescent="0.25">
      <c r="A241" t="s">
        <v>227</v>
      </c>
      <c r="B241" t="s">
        <v>230</v>
      </c>
      <c r="C241" s="20">
        <v>35</v>
      </c>
      <c r="D241">
        <v>33</v>
      </c>
      <c r="E241">
        <v>30</v>
      </c>
      <c r="F241">
        <v>32</v>
      </c>
      <c r="G241">
        <v>30</v>
      </c>
      <c r="H241">
        <v>26</v>
      </c>
      <c r="I241">
        <v>29</v>
      </c>
      <c r="J241">
        <v>27</v>
      </c>
      <c r="K241">
        <v>25</v>
      </c>
      <c r="L241">
        <v>21</v>
      </c>
      <c r="M241">
        <v>18</v>
      </c>
      <c r="N241">
        <v>17</v>
      </c>
      <c r="O241" s="49">
        <f t="shared" si="12"/>
        <v>-5.5555555555555554</v>
      </c>
      <c r="P241" s="20">
        <v>15</v>
      </c>
      <c r="Q241">
        <v>15</v>
      </c>
      <c r="R241">
        <v>15</v>
      </c>
      <c r="S241">
        <v>15</v>
      </c>
      <c r="T241">
        <v>15</v>
      </c>
      <c r="U241">
        <v>12</v>
      </c>
      <c r="V241">
        <v>12</v>
      </c>
      <c r="W241">
        <v>11</v>
      </c>
      <c r="X241">
        <v>12</v>
      </c>
      <c r="Y241">
        <v>11</v>
      </c>
      <c r="Z241">
        <v>9</v>
      </c>
      <c r="AA241">
        <v>9</v>
      </c>
      <c r="AB241" s="49">
        <f t="shared" si="13"/>
        <v>0</v>
      </c>
      <c r="AC241" s="20">
        <v>16</v>
      </c>
      <c r="AD241">
        <v>15</v>
      </c>
      <c r="AE241">
        <v>13</v>
      </c>
      <c r="AF241">
        <v>17</v>
      </c>
      <c r="AG241">
        <v>17</v>
      </c>
      <c r="AH241">
        <v>15</v>
      </c>
      <c r="AI241">
        <v>11</v>
      </c>
      <c r="AJ241">
        <v>11</v>
      </c>
      <c r="AK241">
        <v>14</v>
      </c>
      <c r="AL241">
        <v>12</v>
      </c>
      <c r="AM241">
        <v>8</v>
      </c>
      <c r="AN241">
        <v>9</v>
      </c>
      <c r="AO241" s="49">
        <f t="shared" si="14"/>
        <v>12.5</v>
      </c>
      <c r="AP241">
        <v>9</v>
      </c>
      <c r="AQ241" s="99">
        <v>9</v>
      </c>
      <c r="AR241" s="105">
        <f t="shared" si="15"/>
        <v>100</v>
      </c>
      <c r="AS241" s="26">
        <v>8890</v>
      </c>
      <c r="AT241" s="26"/>
      <c r="AU241" s="191"/>
      <c r="AV241" s="26"/>
    </row>
    <row r="242" spans="1:48" x14ac:dyDescent="0.25">
      <c r="A242" t="s">
        <v>227</v>
      </c>
      <c r="B242" t="s">
        <v>231</v>
      </c>
      <c r="C242" s="20">
        <v>18</v>
      </c>
      <c r="D242">
        <v>14</v>
      </c>
      <c r="E242">
        <v>12</v>
      </c>
      <c r="F242">
        <v>19</v>
      </c>
      <c r="G242">
        <v>22</v>
      </c>
      <c r="H242">
        <v>22</v>
      </c>
      <c r="I242">
        <v>13</v>
      </c>
      <c r="J242">
        <v>9</v>
      </c>
      <c r="K242">
        <v>10</v>
      </c>
      <c r="L242">
        <v>10</v>
      </c>
      <c r="M242">
        <v>14</v>
      </c>
      <c r="N242">
        <v>13</v>
      </c>
      <c r="O242" s="49">
        <f t="shared" si="12"/>
        <v>-7.1428571428571432</v>
      </c>
      <c r="P242" s="20">
        <v>12</v>
      </c>
      <c r="Q242">
        <v>11</v>
      </c>
      <c r="R242">
        <v>11</v>
      </c>
      <c r="S242">
        <v>11</v>
      </c>
      <c r="T242">
        <v>12</v>
      </c>
      <c r="U242">
        <v>12</v>
      </c>
      <c r="V242">
        <v>7</v>
      </c>
      <c r="W242">
        <v>3</v>
      </c>
      <c r="X242">
        <v>4</v>
      </c>
      <c r="Y242">
        <v>3</v>
      </c>
      <c r="Z242">
        <v>4</v>
      </c>
      <c r="AA242">
        <v>3</v>
      </c>
      <c r="AB242" s="49">
        <f t="shared" si="13"/>
        <v>-25</v>
      </c>
      <c r="AC242" s="20">
        <v>13</v>
      </c>
      <c r="AD242">
        <v>12</v>
      </c>
      <c r="AE242">
        <v>11</v>
      </c>
      <c r="AF242">
        <v>14</v>
      </c>
      <c r="AG242">
        <v>12</v>
      </c>
      <c r="AH242">
        <v>12</v>
      </c>
      <c r="AI242">
        <v>11</v>
      </c>
      <c r="AJ242">
        <v>7</v>
      </c>
      <c r="AK242">
        <v>4</v>
      </c>
      <c r="AL242">
        <v>5</v>
      </c>
      <c r="AM242">
        <v>3</v>
      </c>
      <c r="AN242">
        <v>3</v>
      </c>
      <c r="AO242" s="49">
        <f t="shared" si="14"/>
        <v>0</v>
      </c>
      <c r="AP242">
        <v>3</v>
      </c>
      <c r="AQ242" s="99">
        <v>4</v>
      </c>
      <c r="AR242" s="105">
        <f t="shared" si="15"/>
        <v>75</v>
      </c>
      <c r="AS242" s="26">
        <v>8070</v>
      </c>
      <c r="AT242" s="26"/>
      <c r="AU242" s="191"/>
      <c r="AV242" s="26"/>
    </row>
    <row r="243" spans="1:48" x14ac:dyDescent="0.25">
      <c r="A243" t="s">
        <v>227</v>
      </c>
      <c r="B243" t="s">
        <v>232</v>
      </c>
      <c r="C243" s="20">
        <v>18</v>
      </c>
      <c r="D243">
        <v>17</v>
      </c>
      <c r="E243">
        <v>15</v>
      </c>
      <c r="F243">
        <v>17</v>
      </c>
      <c r="G243">
        <v>20</v>
      </c>
      <c r="H243">
        <v>19</v>
      </c>
      <c r="I243">
        <v>15</v>
      </c>
      <c r="J243">
        <v>15</v>
      </c>
      <c r="K243">
        <v>20</v>
      </c>
      <c r="L243">
        <v>17</v>
      </c>
      <c r="M243">
        <v>17</v>
      </c>
      <c r="N243">
        <v>20</v>
      </c>
      <c r="O243" s="49">
        <f t="shared" si="12"/>
        <v>17.647058823529413</v>
      </c>
      <c r="P243" s="20">
        <v>8</v>
      </c>
      <c r="Q243">
        <v>9</v>
      </c>
      <c r="R243">
        <v>9</v>
      </c>
      <c r="S243">
        <v>9</v>
      </c>
      <c r="T243">
        <v>12</v>
      </c>
      <c r="U243">
        <v>12</v>
      </c>
      <c r="V243">
        <v>9</v>
      </c>
      <c r="W243">
        <v>9</v>
      </c>
      <c r="X243">
        <v>9</v>
      </c>
      <c r="Y243">
        <v>9</v>
      </c>
      <c r="Z243">
        <v>9</v>
      </c>
      <c r="AA243">
        <v>9</v>
      </c>
      <c r="AB243" s="49">
        <f t="shared" si="13"/>
        <v>0</v>
      </c>
      <c r="AC243" s="20">
        <v>7</v>
      </c>
      <c r="AD243">
        <v>9</v>
      </c>
      <c r="AE243">
        <v>10</v>
      </c>
      <c r="AF243">
        <v>9</v>
      </c>
      <c r="AG243">
        <v>10</v>
      </c>
      <c r="AH243">
        <v>13</v>
      </c>
      <c r="AI243">
        <v>10</v>
      </c>
      <c r="AJ243">
        <v>9</v>
      </c>
      <c r="AK243">
        <v>11</v>
      </c>
      <c r="AL243">
        <v>10</v>
      </c>
      <c r="AM243">
        <v>9</v>
      </c>
      <c r="AN243">
        <v>9</v>
      </c>
      <c r="AO243" s="49">
        <f t="shared" si="14"/>
        <v>0</v>
      </c>
      <c r="AP243">
        <v>9</v>
      </c>
      <c r="AQ243" s="99">
        <v>9</v>
      </c>
      <c r="AR243" s="105">
        <f t="shared" si="15"/>
        <v>100</v>
      </c>
      <c r="AS243" s="26">
        <v>7700</v>
      </c>
      <c r="AT243" s="26"/>
      <c r="AU243" s="191"/>
      <c r="AV243" s="26"/>
    </row>
    <row r="244" spans="1:48" x14ac:dyDescent="0.25">
      <c r="A244" t="s">
        <v>227</v>
      </c>
      <c r="B244" t="s">
        <v>233</v>
      </c>
      <c r="C244" s="20">
        <v>20</v>
      </c>
      <c r="D244">
        <v>22</v>
      </c>
      <c r="E244">
        <v>22</v>
      </c>
      <c r="F244">
        <v>20</v>
      </c>
      <c r="G244">
        <v>16</v>
      </c>
      <c r="H244">
        <v>15</v>
      </c>
      <c r="I244">
        <v>12</v>
      </c>
      <c r="J244">
        <v>13</v>
      </c>
      <c r="K244">
        <v>11</v>
      </c>
      <c r="L244">
        <v>10</v>
      </c>
      <c r="M244">
        <v>9</v>
      </c>
      <c r="N244">
        <v>9</v>
      </c>
      <c r="O244" s="49">
        <f t="shared" si="12"/>
        <v>0</v>
      </c>
      <c r="P244" s="20">
        <v>6</v>
      </c>
      <c r="Q244">
        <v>8</v>
      </c>
      <c r="R244">
        <v>8</v>
      </c>
      <c r="S244">
        <v>8</v>
      </c>
      <c r="T244">
        <v>8</v>
      </c>
      <c r="U244">
        <v>6</v>
      </c>
      <c r="V244">
        <v>6</v>
      </c>
      <c r="W244">
        <v>6</v>
      </c>
      <c r="X244">
        <v>5</v>
      </c>
      <c r="Y244">
        <v>4</v>
      </c>
      <c r="Z244">
        <v>4</v>
      </c>
      <c r="AA244">
        <v>3</v>
      </c>
      <c r="AB244" s="49">
        <f t="shared" si="13"/>
        <v>-25</v>
      </c>
      <c r="AC244" s="20">
        <v>8</v>
      </c>
      <c r="AD244">
        <v>6</v>
      </c>
      <c r="AE244">
        <v>8</v>
      </c>
      <c r="AF244">
        <v>9</v>
      </c>
      <c r="AG244">
        <v>9</v>
      </c>
      <c r="AH244">
        <v>8</v>
      </c>
      <c r="AI244">
        <v>3</v>
      </c>
      <c r="AJ244">
        <v>6</v>
      </c>
      <c r="AK244">
        <v>5</v>
      </c>
      <c r="AL244">
        <v>3</v>
      </c>
      <c r="AM244">
        <v>3</v>
      </c>
      <c r="AN244">
        <v>3</v>
      </c>
      <c r="AO244" s="49">
        <f t="shared" si="14"/>
        <v>0</v>
      </c>
      <c r="AP244">
        <v>3</v>
      </c>
      <c r="AQ244" s="99">
        <v>4</v>
      </c>
      <c r="AR244" s="105">
        <f t="shared" si="15"/>
        <v>75</v>
      </c>
      <c r="AS244" s="26">
        <v>7359</v>
      </c>
      <c r="AT244" s="26"/>
      <c r="AU244" s="191"/>
      <c r="AV244" s="26"/>
    </row>
    <row r="245" spans="1:48" x14ac:dyDescent="0.25">
      <c r="A245" t="s">
        <v>227</v>
      </c>
      <c r="B245" t="s">
        <v>234</v>
      </c>
      <c r="C245" s="20">
        <v>30</v>
      </c>
      <c r="D245">
        <v>30</v>
      </c>
      <c r="E245">
        <v>25</v>
      </c>
      <c r="F245">
        <v>21</v>
      </c>
      <c r="G245">
        <v>21</v>
      </c>
      <c r="H245">
        <v>18</v>
      </c>
      <c r="I245">
        <v>15</v>
      </c>
      <c r="J245">
        <v>15</v>
      </c>
      <c r="K245">
        <v>12</v>
      </c>
      <c r="L245">
        <v>10</v>
      </c>
      <c r="M245">
        <v>15</v>
      </c>
      <c r="N245">
        <v>3</v>
      </c>
      <c r="O245" s="49">
        <f t="shared" si="12"/>
        <v>-80</v>
      </c>
      <c r="P245" s="20">
        <v>10</v>
      </c>
      <c r="Q245">
        <v>10</v>
      </c>
      <c r="R245">
        <v>10</v>
      </c>
      <c r="S245">
        <v>10</v>
      </c>
      <c r="T245">
        <v>8</v>
      </c>
      <c r="U245">
        <v>8</v>
      </c>
      <c r="V245">
        <v>6</v>
      </c>
      <c r="W245">
        <v>6</v>
      </c>
      <c r="X245">
        <v>6</v>
      </c>
      <c r="Y245">
        <v>3</v>
      </c>
      <c r="Z245">
        <v>3</v>
      </c>
      <c r="AA245">
        <v>2</v>
      </c>
      <c r="AB245" s="49">
        <f t="shared" si="13"/>
        <v>-33.333333333333336</v>
      </c>
      <c r="AC245" s="20">
        <v>12</v>
      </c>
      <c r="AD245">
        <v>10</v>
      </c>
      <c r="AE245">
        <v>12</v>
      </c>
      <c r="AF245">
        <v>10</v>
      </c>
      <c r="AG245">
        <v>7</v>
      </c>
      <c r="AH245">
        <v>8</v>
      </c>
      <c r="AI245">
        <v>7</v>
      </c>
      <c r="AJ245">
        <v>4</v>
      </c>
      <c r="AK245">
        <v>6</v>
      </c>
      <c r="AL245">
        <v>1</v>
      </c>
      <c r="AM245">
        <v>2</v>
      </c>
      <c r="AN245">
        <v>2</v>
      </c>
      <c r="AO245" s="49">
        <f t="shared" si="14"/>
        <v>0</v>
      </c>
      <c r="AP245">
        <v>2</v>
      </c>
      <c r="AQ245" s="99">
        <v>3</v>
      </c>
      <c r="AR245" s="105">
        <f t="shared" si="15"/>
        <v>66.666666666666671</v>
      </c>
      <c r="AS245" s="26">
        <v>12470</v>
      </c>
      <c r="AT245" s="26"/>
      <c r="AU245" s="191"/>
      <c r="AV245" s="26"/>
    </row>
    <row r="246" spans="1:48" x14ac:dyDescent="0.25">
      <c r="A246" t="s">
        <v>227</v>
      </c>
      <c r="B246" t="s">
        <v>235</v>
      </c>
      <c r="C246" s="20">
        <v>40</v>
      </c>
      <c r="D246">
        <v>35</v>
      </c>
      <c r="E246">
        <v>45</v>
      </c>
      <c r="F246">
        <v>35</v>
      </c>
      <c r="G246">
        <v>40</v>
      </c>
      <c r="H246">
        <v>35</v>
      </c>
      <c r="I246">
        <v>35</v>
      </c>
      <c r="J246">
        <v>30</v>
      </c>
      <c r="K246">
        <v>27</v>
      </c>
      <c r="L246">
        <v>25</v>
      </c>
      <c r="M246">
        <v>20</v>
      </c>
      <c r="N246">
        <v>18</v>
      </c>
      <c r="O246" s="49">
        <f t="shared" si="12"/>
        <v>-10</v>
      </c>
      <c r="P246" s="20">
        <v>20</v>
      </c>
      <c r="Q246">
        <v>18</v>
      </c>
      <c r="R246">
        <v>20</v>
      </c>
      <c r="S246">
        <v>15</v>
      </c>
      <c r="T246">
        <v>18</v>
      </c>
      <c r="U246">
        <v>18</v>
      </c>
      <c r="V246">
        <v>13</v>
      </c>
      <c r="W246">
        <v>12</v>
      </c>
      <c r="X246">
        <v>10</v>
      </c>
      <c r="Y246">
        <v>8</v>
      </c>
      <c r="Z246">
        <v>8</v>
      </c>
      <c r="AA246">
        <v>8</v>
      </c>
      <c r="AB246" s="49">
        <f t="shared" si="13"/>
        <v>0</v>
      </c>
      <c r="AC246" s="20">
        <v>21</v>
      </c>
      <c r="AD246">
        <v>20</v>
      </c>
      <c r="AE246">
        <v>22</v>
      </c>
      <c r="AF246">
        <v>24</v>
      </c>
      <c r="AG246">
        <v>20</v>
      </c>
      <c r="AH246">
        <v>24</v>
      </c>
      <c r="AI246">
        <v>18</v>
      </c>
      <c r="AJ246">
        <v>13</v>
      </c>
      <c r="AK246">
        <v>15</v>
      </c>
      <c r="AL246">
        <v>10</v>
      </c>
      <c r="AM246">
        <v>8</v>
      </c>
      <c r="AN246">
        <v>9</v>
      </c>
      <c r="AO246" s="49">
        <f t="shared" si="14"/>
        <v>12.5</v>
      </c>
      <c r="AP246">
        <v>9</v>
      </c>
      <c r="AQ246" s="99">
        <v>8</v>
      </c>
      <c r="AR246" s="105">
        <f t="shared" si="15"/>
        <v>112.5</v>
      </c>
      <c r="AS246" s="26">
        <v>7763</v>
      </c>
      <c r="AT246" s="26"/>
      <c r="AU246" s="191"/>
      <c r="AV246" s="26"/>
    </row>
    <row r="247" spans="1:48" x14ac:dyDescent="0.25">
      <c r="A247" t="s">
        <v>227</v>
      </c>
      <c r="B247" t="s">
        <v>236</v>
      </c>
      <c r="C247" s="20">
        <v>20</v>
      </c>
      <c r="D247">
        <v>18</v>
      </c>
      <c r="E247">
        <v>18</v>
      </c>
      <c r="F247">
        <v>18</v>
      </c>
      <c r="G247">
        <v>18</v>
      </c>
      <c r="H247">
        <v>16</v>
      </c>
      <c r="I247">
        <v>14</v>
      </c>
      <c r="J247">
        <v>12</v>
      </c>
      <c r="K247">
        <v>10</v>
      </c>
      <c r="L247">
        <v>10</v>
      </c>
      <c r="M247">
        <v>12</v>
      </c>
      <c r="N247">
        <v>10</v>
      </c>
      <c r="O247" s="49">
        <f t="shared" si="12"/>
        <v>-16.666666666666668</v>
      </c>
      <c r="P247" s="20">
        <v>10</v>
      </c>
      <c r="Q247">
        <v>10</v>
      </c>
      <c r="R247">
        <v>12</v>
      </c>
      <c r="S247">
        <v>12</v>
      </c>
      <c r="T247">
        <v>12</v>
      </c>
      <c r="U247">
        <v>12</v>
      </c>
      <c r="V247">
        <v>10</v>
      </c>
      <c r="W247">
        <v>8</v>
      </c>
      <c r="X247">
        <v>6</v>
      </c>
      <c r="Y247">
        <v>6</v>
      </c>
      <c r="Z247">
        <v>6</v>
      </c>
      <c r="AA247">
        <v>6</v>
      </c>
      <c r="AB247" s="49">
        <f t="shared" si="13"/>
        <v>0</v>
      </c>
      <c r="AC247" s="20">
        <v>12</v>
      </c>
      <c r="AD247">
        <v>11</v>
      </c>
      <c r="AE247">
        <v>13</v>
      </c>
      <c r="AF247">
        <v>13</v>
      </c>
      <c r="AG247">
        <v>13</v>
      </c>
      <c r="AH247">
        <v>14</v>
      </c>
      <c r="AI247">
        <v>13</v>
      </c>
      <c r="AJ247">
        <v>11</v>
      </c>
      <c r="AK247">
        <v>10</v>
      </c>
      <c r="AL247">
        <v>7</v>
      </c>
      <c r="AM247">
        <v>6</v>
      </c>
      <c r="AN247">
        <v>5</v>
      </c>
      <c r="AO247" s="49">
        <f t="shared" si="14"/>
        <v>-16.666666666666668</v>
      </c>
      <c r="AP247">
        <v>5</v>
      </c>
      <c r="AQ247" s="99">
        <v>6</v>
      </c>
      <c r="AR247" s="105">
        <f t="shared" si="15"/>
        <v>83.333333333333329</v>
      </c>
      <c r="AS247" s="26">
        <v>5830</v>
      </c>
      <c r="AT247" s="26"/>
      <c r="AU247" s="191"/>
      <c r="AV247" s="26"/>
    </row>
    <row r="248" spans="1:48" x14ac:dyDescent="0.25">
      <c r="A248" t="s">
        <v>227</v>
      </c>
      <c r="B248" t="s">
        <v>237</v>
      </c>
      <c r="C248" s="20">
        <v>42</v>
      </c>
      <c r="D248">
        <v>43</v>
      </c>
      <c r="E248">
        <v>40</v>
      </c>
      <c r="F248">
        <v>40</v>
      </c>
      <c r="G248">
        <v>30</v>
      </c>
      <c r="H248">
        <v>25</v>
      </c>
      <c r="I248">
        <v>21</v>
      </c>
      <c r="J248">
        <v>20</v>
      </c>
      <c r="K248">
        <v>30</v>
      </c>
      <c r="L248">
        <v>14</v>
      </c>
      <c r="M248">
        <v>24</v>
      </c>
      <c r="N248">
        <v>29</v>
      </c>
      <c r="O248" s="49">
        <f t="shared" si="12"/>
        <v>20.833333333333332</v>
      </c>
      <c r="P248" s="20">
        <v>15</v>
      </c>
      <c r="Q248">
        <v>15</v>
      </c>
      <c r="R248">
        <v>15</v>
      </c>
      <c r="S248">
        <v>15</v>
      </c>
      <c r="T248">
        <v>12</v>
      </c>
      <c r="U248">
        <v>10</v>
      </c>
      <c r="V248">
        <v>10</v>
      </c>
      <c r="W248">
        <v>10</v>
      </c>
      <c r="X248">
        <v>10</v>
      </c>
      <c r="Y248">
        <v>5</v>
      </c>
      <c r="Z248">
        <v>8</v>
      </c>
      <c r="AA248">
        <v>8</v>
      </c>
      <c r="AB248" s="49">
        <f t="shared" si="13"/>
        <v>0</v>
      </c>
      <c r="AC248" s="20">
        <v>15</v>
      </c>
      <c r="AD248">
        <v>15</v>
      </c>
      <c r="AE248">
        <v>17</v>
      </c>
      <c r="AF248">
        <v>15</v>
      </c>
      <c r="AG248">
        <v>17</v>
      </c>
      <c r="AH248">
        <v>14</v>
      </c>
      <c r="AI248">
        <v>10</v>
      </c>
      <c r="AJ248">
        <v>10</v>
      </c>
      <c r="AK248">
        <v>11</v>
      </c>
      <c r="AL248">
        <v>8</v>
      </c>
      <c r="AM248">
        <v>5</v>
      </c>
      <c r="AN248">
        <v>8</v>
      </c>
      <c r="AO248" s="49">
        <f t="shared" si="14"/>
        <v>60</v>
      </c>
      <c r="AP248">
        <v>8</v>
      </c>
      <c r="AQ248" s="99">
        <v>8</v>
      </c>
      <c r="AR248" s="105">
        <f t="shared" si="15"/>
        <v>100</v>
      </c>
      <c r="AS248" s="26">
        <v>15850</v>
      </c>
      <c r="AT248" s="26"/>
      <c r="AU248" s="191"/>
      <c r="AV248" s="26"/>
    </row>
    <row r="249" spans="1:48" x14ac:dyDescent="0.25">
      <c r="A249" t="s">
        <v>227</v>
      </c>
      <c r="B249" t="s">
        <v>238</v>
      </c>
      <c r="C249" s="20">
        <v>44</v>
      </c>
      <c r="D249">
        <v>42</v>
      </c>
      <c r="E249">
        <v>37</v>
      </c>
      <c r="F249">
        <v>37</v>
      </c>
      <c r="G249">
        <v>35</v>
      </c>
      <c r="H249">
        <v>41</v>
      </c>
      <c r="I249">
        <v>30</v>
      </c>
      <c r="J249">
        <v>25</v>
      </c>
      <c r="K249">
        <v>28</v>
      </c>
      <c r="L249">
        <v>25</v>
      </c>
      <c r="M249">
        <v>27</v>
      </c>
      <c r="N249">
        <v>30</v>
      </c>
      <c r="O249" s="49">
        <f t="shared" si="12"/>
        <v>11.111111111111111</v>
      </c>
      <c r="P249" s="20">
        <v>18</v>
      </c>
      <c r="Q249">
        <v>18</v>
      </c>
      <c r="R249">
        <v>15</v>
      </c>
      <c r="S249">
        <v>15</v>
      </c>
      <c r="T249">
        <v>15</v>
      </c>
      <c r="U249">
        <v>18</v>
      </c>
      <c r="V249">
        <v>12</v>
      </c>
      <c r="W249">
        <v>9</v>
      </c>
      <c r="X249">
        <v>11</v>
      </c>
      <c r="Y249">
        <v>6</v>
      </c>
      <c r="Z249">
        <v>9</v>
      </c>
      <c r="AA249">
        <v>10</v>
      </c>
      <c r="AB249" s="49">
        <f t="shared" si="13"/>
        <v>11.111111111111111</v>
      </c>
      <c r="AC249" s="20">
        <v>20</v>
      </c>
      <c r="AD249">
        <v>18</v>
      </c>
      <c r="AE249">
        <v>18</v>
      </c>
      <c r="AF249">
        <v>15</v>
      </c>
      <c r="AG249">
        <v>18</v>
      </c>
      <c r="AH249">
        <v>18</v>
      </c>
      <c r="AI249">
        <v>19</v>
      </c>
      <c r="AJ249">
        <v>12</v>
      </c>
      <c r="AK249">
        <v>12</v>
      </c>
      <c r="AL249">
        <v>12</v>
      </c>
      <c r="AM249">
        <v>6</v>
      </c>
      <c r="AN249">
        <v>9</v>
      </c>
      <c r="AO249" s="49">
        <f t="shared" si="14"/>
        <v>50</v>
      </c>
      <c r="AP249">
        <v>9</v>
      </c>
      <c r="AQ249" s="99">
        <v>9</v>
      </c>
      <c r="AR249" s="105">
        <f t="shared" si="15"/>
        <v>100</v>
      </c>
      <c r="AS249" s="26">
        <v>11980</v>
      </c>
      <c r="AT249" s="26"/>
      <c r="AU249" s="191"/>
      <c r="AV249" s="26"/>
    </row>
    <row r="250" spans="1:48" x14ac:dyDescent="0.25">
      <c r="A250" t="s">
        <v>227</v>
      </c>
      <c r="B250" t="s">
        <v>239</v>
      </c>
      <c r="C250" s="20">
        <v>43</v>
      </c>
      <c r="D250">
        <v>40</v>
      </c>
      <c r="E250">
        <v>40</v>
      </c>
      <c r="F250">
        <v>40</v>
      </c>
      <c r="G250">
        <v>35</v>
      </c>
      <c r="H250">
        <v>35</v>
      </c>
      <c r="I250">
        <v>35</v>
      </c>
      <c r="J250">
        <v>35</v>
      </c>
      <c r="K250">
        <v>32</v>
      </c>
      <c r="L250">
        <v>35</v>
      </c>
      <c r="M250">
        <v>35</v>
      </c>
      <c r="N250">
        <v>30</v>
      </c>
      <c r="O250" s="49">
        <f t="shared" si="12"/>
        <v>-14.285714285714286</v>
      </c>
      <c r="P250" s="20">
        <v>21</v>
      </c>
      <c r="Q250">
        <v>20</v>
      </c>
      <c r="R250">
        <v>20</v>
      </c>
      <c r="S250">
        <v>20</v>
      </c>
      <c r="T250">
        <v>18</v>
      </c>
      <c r="U250">
        <v>18</v>
      </c>
      <c r="V250">
        <v>18</v>
      </c>
      <c r="W250">
        <v>18</v>
      </c>
      <c r="X250">
        <v>18</v>
      </c>
      <c r="Y250">
        <v>18</v>
      </c>
      <c r="Z250">
        <v>18</v>
      </c>
      <c r="AA250">
        <v>16</v>
      </c>
      <c r="AB250" s="49">
        <f t="shared" si="13"/>
        <v>-11.111111111111111</v>
      </c>
      <c r="AC250" s="20">
        <v>19</v>
      </c>
      <c r="AD250">
        <v>21</v>
      </c>
      <c r="AE250">
        <v>26</v>
      </c>
      <c r="AF250">
        <v>25</v>
      </c>
      <c r="AG250">
        <v>28</v>
      </c>
      <c r="AH250">
        <v>18</v>
      </c>
      <c r="AI250">
        <v>17</v>
      </c>
      <c r="AJ250">
        <v>18</v>
      </c>
      <c r="AK250">
        <v>21</v>
      </c>
      <c r="AL250">
        <v>16</v>
      </c>
      <c r="AM250">
        <v>15</v>
      </c>
      <c r="AN250">
        <v>16</v>
      </c>
      <c r="AO250" s="49">
        <f t="shared" si="14"/>
        <v>6.666666666666667</v>
      </c>
      <c r="AP250">
        <v>16</v>
      </c>
      <c r="AQ250" s="99">
        <v>18</v>
      </c>
      <c r="AR250" s="105">
        <f t="shared" si="15"/>
        <v>88.888888888888886</v>
      </c>
      <c r="AS250" s="26">
        <v>21000</v>
      </c>
      <c r="AT250" s="26"/>
      <c r="AU250" s="191"/>
      <c r="AV250" s="26"/>
    </row>
    <row r="251" spans="1:48" x14ac:dyDescent="0.25">
      <c r="A251" t="s">
        <v>227</v>
      </c>
      <c r="B251" t="s">
        <v>240</v>
      </c>
      <c r="C251" s="20">
        <v>25</v>
      </c>
      <c r="D251">
        <v>20</v>
      </c>
      <c r="E251">
        <v>30</v>
      </c>
      <c r="F251">
        <v>25</v>
      </c>
      <c r="G251">
        <v>25</v>
      </c>
      <c r="H251">
        <v>30</v>
      </c>
      <c r="I251">
        <v>20</v>
      </c>
      <c r="J251">
        <v>18</v>
      </c>
      <c r="K251">
        <v>6</v>
      </c>
      <c r="L251">
        <v>10</v>
      </c>
      <c r="M251">
        <v>6</v>
      </c>
      <c r="N251">
        <v>9</v>
      </c>
      <c r="O251" s="49">
        <f t="shared" si="12"/>
        <v>50</v>
      </c>
      <c r="P251" s="20">
        <v>10</v>
      </c>
      <c r="Q251">
        <v>10</v>
      </c>
      <c r="R251">
        <v>10</v>
      </c>
      <c r="S251">
        <v>10</v>
      </c>
      <c r="T251">
        <v>12</v>
      </c>
      <c r="U251">
        <v>12</v>
      </c>
      <c r="V251">
        <v>8</v>
      </c>
      <c r="W251">
        <v>12</v>
      </c>
      <c r="X251">
        <v>3</v>
      </c>
      <c r="Y251">
        <v>3</v>
      </c>
      <c r="Z251">
        <v>3</v>
      </c>
      <c r="AA251">
        <v>3</v>
      </c>
      <c r="AB251" s="49">
        <f t="shared" si="13"/>
        <v>0</v>
      </c>
      <c r="AC251" s="20">
        <v>11</v>
      </c>
      <c r="AD251">
        <v>12</v>
      </c>
      <c r="AE251">
        <v>10</v>
      </c>
      <c r="AF251">
        <v>12</v>
      </c>
      <c r="AG251">
        <v>12</v>
      </c>
      <c r="AH251">
        <v>12</v>
      </c>
      <c r="AI251">
        <v>11</v>
      </c>
      <c r="AJ251">
        <v>8</v>
      </c>
      <c r="AK251">
        <v>13</v>
      </c>
      <c r="AL251">
        <v>5</v>
      </c>
      <c r="AM251">
        <v>3</v>
      </c>
      <c r="AN251">
        <v>5</v>
      </c>
      <c r="AO251" s="49">
        <f t="shared" si="14"/>
        <v>66.666666666666671</v>
      </c>
      <c r="AP251">
        <v>5</v>
      </c>
      <c r="AQ251" s="99">
        <v>3</v>
      </c>
      <c r="AR251" s="105">
        <f t="shared" si="15"/>
        <v>166.66666666666666</v>
      </c>
      <c r="AS251" s="26">
        <v>6700</v>
      </c>
      <c r="AT251" s="26"/>
      <c r="AU251" s="191"/>
      <c r="AV251" s="26"/>
    </row>
    <row r="252" spans="1:48" x14ac:dyDescent="0.25">
      <c r="A252" t="s">
        <v>227</v>
      </c>
      <c r="B252" t="s">
        <v>241</v>
      </c>
      <c r="C252" s="20">
        <v>45</v>
      </c>
      <c r="D252">
        <v>50</v>
      </c>
      <c r="E252">
        <v>50</v>
      </c>
      <c r="F252">
        <v>50</v>
      </c>
      <c r="G252">
        <v>40</v>
      </c>
      <c r="H252">
        <v>20</v>
      </c>
      <c r="I252">
        <v>15</v>
      </c>
      <c r="J252">
        <v>12</v>
      </c>
      <c r="K252">
        <v>12</v>
      </c>
      <c r="L252">
        <v>9</v>
      </c>
      <c r="M252">
        <v>20</v>
      </c>
      <c r="N252">
        <v>23</v>
      </c>
      <c r="O252" s="49">
        <f t="shared" si="12"/>
        <v>15</v>
      </c>
      <c r="P252" s="20">
        <v>20</v>
      </c>
      <c r="Q252">
        <v>25</v>
      </c>
      <c r="R252">
        <v>25</v>
      </c>
      <c r="S252">
        <v>25</v>
      </c>
      <c r="T252">
        <v>20</v>
      </c>
      <c r="U252">
        <v>15</v>
      </c>
      <c r="V252">
        <v>10</v>
      </c>
      <c r="W252">
        <v>8</v>
      </c>
      <c r="X252">
        <v>5</v>
      </c>
      <c r="Y252">
        <v>3</v>
      </c>
      <c r="Z252">
        <v>3</v>
      </c>
      <c r="AA252">
        <v>6</v>
      </c>
      <c r="AB252" s="49">
        <f t="shared" si="13"/>
        <v>100</v>
      </c>
      <c r="AC252" s="20">
        <v>22</v>
      </c>
      <c r="AD252">
        <v>21</v>
      </c>
      <c r="AE252">
        <v>25</v>
      </c>
      <c r="AF252">
        <v>22</v>
      </c>
      <c r="AG252">
        <v>24</v>
      </c>
      <c r="AH252">
        <v>25</v>
      </c>
      <c r="AI252">
        <v>21</v>
      </c>
      <c r="AJ252">
        <v>10</v>
      </c>
      <c r="AK252">
        <v>10</v>
      </c>
      <c r="AL252">
        <v>6</v>
      </c>
      <c r="AM252">
        <v>3</v>
      </c>
      <c r="AN252">
        <v>3</v>
      </c>
      <c r="AO252" s="49">
        <f t="shared" si="14"/>
        <v>0</v>
      </c>
      <c r="AP252">
        <v>3</v>
      </c>
      <c r="AQ252" s="99">
        <v>3</v>
      </c>
      <c r="AR252" s="105">
        <f t="shared" si="15"/>
        <v>100</v>
      </c>
      <c r="AS252" s="26">
        <v>9960</v>
      </c>
      <c r="AT252" s="26"/>
      <c r="AU252" s="191"/>
      <c r="AV252" s="26"/>
    </row>
    <row r="253" spans="1:48" x14ac:dyDescent="0.25">
      <c r="A253" t="s">
        <v>227</v>
      </c>
      <c r="B253" t="s">
        <v>242</v>
      </c>
      <c r="C253" s="20">
        <v>25</v>
      </c>
      <c r="D253">
        <v>25</v>
      </c>
      <c r="E253">
        <v>25</v>
      </c>
      <c r="F253">
        <v>25</v>
      </c>
      <c r="G253">
        <v>24</v>
      </c>
      <c r="H253">
        <v>25</v>
      </c>
      <c r="I253">
        <v>25</v>
      </c>
      <c r="J253">
        <v>22</v>
      </c>
      <c r="K253">
        <v>22</v>
      </c>
      <c r="L253">
        <v>20</v>
      </c>
      <c r="M253">
        <v>18</v>
      </c>
      <c r="N253">
        <v>10</v>
      </c>
      <c r="O253" s="49">
        <f t="shared" si="12"/>
        <v>-44.444444444444443</v>
      </c>
      <c r="P253" s="20">
        <v>10</v>
      </c>
      <c r="Q253">
        <v>10</v>
      </c>
      <c r="R253">
        <v>10</v>
      </c>
      <c r="S253">
        <v>10</v>
      </c>
      <c r="T253">
        <v>10</v>
      </c>
      <c r="U253">
        <v>10</v>
      </c>
      <c r="V253">
        <v>10</v>
      </c>
      <c r="W253">
        <v>9</v>
      </c>
      <c r="X253">
        <v>9</v>
      </c>
      <c r="Y253">
        <v>7</v>
      </c>
      <c r="Z253">
        <v>5</v>
      </c>
      <c r="AA253">
        <v>0</v>
      </c>
      <c r="AB253" s="49">
        <f t="shared" si="13"/>
        <v>-100</v>
      </c>
      <c r="AC253" s="20">
        <v>10</v>
      </c>
      <c r="AD253">
        <v>10</v>
      </c>
      <c r="AE253">
        <v>10</v>
      </c>
      <c r="AF253">
        <v>12</v>
      </c>
      <c r="AG253">
        <v>11</v>
      </c>
      <c r="AH253">
        <v>10</v>
      </c>
      <c r="AI253">
        <v>11</v>
      </c>
      <c r="AJ253">
        <v>10</v>
      </c>
      <c r="AK253">
        <v>11</v>
      </c>
      <c r="AL253">
        <v>8</v>
      </c>
      <c r="AM253">
        <v>6</v>
      </c>
      <c r="AN253">
        <v>2</v>
      </c>
      <c r="AO253" s="49">
        <f t="shared" si="14"/>
        <v>-66.666666666666671</v>
      </c>
      <c r="AP253">
        <v>2</v>
      </c>
      <c r="AQ253" s="99">
        <v>5</v>
      </c>
      <c r="AR253" s="105">
        <f t="shared" si="15"/>
        <v>40</v>
      </c>
      <c r="AS253" s="26">
        <v>11900</v>
      </c>
      <c r="AT253" s="26"/>
      <c r="AU253" s="191"/>
      <c r="AV253" s="26"/>
    </row>
    <row r="254" spans="1:48" x14ac:dyDescent="0.25">
      <c r="A254" t="s">
        <v>227</v>
      </c>
      <c r="B254" t="s">
        <v>243</v>
      </c>
      <c r="C254" s="20">
        <v>11</v>
      </c>
      <c r="D254">
        <v>20</v>
      </c>
      <c r="E254">
        <v>18</v>
      </c>
      <c r="F254">
        <v>14</v>
      </c>
      <c r="G254">
        <v>14</v>
      </c>
      <c r="H254">
        <v>12</v>
      </c>
      <c r="I254">
        <v>10</v>
      </c>
      <c r="J254">
        <v>8</v>
      </c>
      <c r="K254">
        <v>5</v>
      </c>
      <c r="L254">
        <v>9</v>
      </c>
      <c r="M254">
        <v>6</v>
      </c>
      <c r="N254">
        <v>8</v>
      </c>
      <c r="O254" s="49">
        <f t="shared" si="12"/>
        <v>33.333333333333336</v>
      </c>
      <c r="P254" s="20">
        <v>3</v>
      </c>
      <c r="Q254">
        <v>4</v>
      </c>
      <c r="R254">
        <v>5</v>
      </c>
      <c r="S254">
        <v>6</v>
      </c>
      <c r="T254">
        <v>6</v>
      </c>
      <c r="U254">
        <v>6</v>
      </c>
      <c r="V254">
        <v>4</v>
      </c>
      <c r="W254">
        <v>2</v>
      </c>
      <c r="X254">
        <v>2</v>
      </c>
      <c r="Y254">
        <v>2</v>
      </c>
      <c r="Z254">
        <v>1</v>
      </c>
      <c r="AA254">
        <v>1</v>
      </c>
      <c r="AB254" s="49">
        <f t="shared" si="13"/>
        <v>0</v>
      </c>
      <c r="AC254" s="20">
        <v>3</v>
      </c>
      <c r="AD254">
        <v>5</v>
      </c>
      <c r="AE254">
        <v>6</v>
      </c>
      <c r="AF254">
        <v>10</v>
      </c>
      <c r="AG254">
        <v>8</v>
      </c>
      <c r="AH254">
        <v>6</v>
      </c>
      <c r="AI254">
        <v>6</v>
      </c>
      <c r="AJ254">
        <v>4</v>
      </c>
      <c r="AK254">
        <v>5</v>
      </c>
      <c r="AL254">
        <v>5</v>
      </c>
      <c r="AM254">
        <v>3</v>
      </c>
      <c r="AN254">
        <v>2</v>
      </c>
      <c r="AO254" s="49">
        <f t="shared" si="14"/>
        <v>-33.333333333333336</v>
      </c>
      <c r="AP254">
        <v>2</v>
      </c>
      <c r="AQ254" s="99">
        <v>1</v>
      </c>
      <c r="AR254" s="105">
        <f t="shared" si="15"/>
        <v>200</v>
      </c>
      <c r="AS254" s="26">
        <v>7690</v>
      </c>
      <c r="AT254" s="26"/>
      <c r="AU254" s="191"/>
      <c r="AV254" s="26"/>
    </row>
    <row r="255" spans="1:48" x14ac:dyDescent="0.25">
      <c r="A255" t="s">
        <v>227</v>
      </c>
      <c r="B255" t="s">
        <v>244</v>
      </c>
      <c r="C255" s="20">
        <v>25</v>
      </c>
      <c r="D255">
        <v>25</v>
      </c>
      <c r="E255">
        <v>25</v>
      </c>
      <c r="F255">
        <v>22</v>
      </c>
      <c r="G255">
        <v>20</v>
      </c>
      <c r="H255">
        <v>20</v>
      </c>
      <c r="I255">
        <v>15</v>
      </c>
      <c r="J255">
        <v>16</v>
      </c>
      <c r="K255">
        <v>12</v>
      </c>
      <c r="L255">
        <v>8</v>
      </c>
      <c r="M255">
        <v>8</v>
      </c>
      <c r="N255">
        <v>5</v>
      </c>
      <c r="O255" s="49">
        <f t="shared" si="12"/>
        <v>-37.5</v>
      </c>
      <c r="P255" s="20">
        <v>12</v>
      </c>
      <c r="Q255">
        <v>12</v>
      </c>
      <c r="R255">
        <v>12</v>
      </c>
      <c r="S255">
        <v>12</v>
      </c>
      <c r="T255">
        <v>12</v>
      </c>
      <c r="U255">
        <v>12</v>
      </c>
      <c r="V255">
        <v>12</v>
      </c>
      <c r="W255">
        <v>12</v>
      </c>
      <c r="X255">
        <v>8</v>
      </c>
      <c r="Y255">
        <v>6</v>
      </c>
      <c r="Z255">
        <v>4</v>
      </c>
      <c r="AA255">
        <v>2</v>
      </c>
      <c r="AB255" s="49">
        <f t="shared" si="13"/>
        <v>-50</v>
      </c>
      <c r="AC255" s="20">
        <v>12</v>
      </c>
      <c r="AD255">
        <v>12</v>
      </c>
      <c r="AE255">
        <v>12</v>
      </c>
      <c r="AF255">
        <v>12</v>
      </c>
      <c r="AG255">
        <v>15</v>
      </c>
      <c r="AH255">
        <v>12</v>
      </c>
      <c r="AI255">
        <v>12</v>
      </c>
      <c r="AJ255">
        <v>12</v>
      </c>
      <c r="AK255">
        <v>15</v>
      </c>
      <c r="AL255">
        <v>8</v>
      </c>
      <c r="AM255">
        <v>6</v>
      </c>
      <c r="AN255">
        <v>3</v>
      </c>
      <c r="AO255" s="49">
        <f t="shared" si="14"/>
        <v>-50</v>
      </c>
      <c r="AP255">
        <v>3</v>
      </c>
      <c r="AQ255" s="99">
        <v>4</v>
      </c>
      <c r="AR255" s="105">
        <f t="shared" si="15"/>
        <v>75</v>
      </c>
      <c r="AS255" s="26">
        <v>12000</v>
      </c>
      <c r="AT255" s="26"/>
      <c r="AU255" s="191"/>
      <c r="AV255" s="26"/>
    </row>
    <row r="256" spans="1:48" x14ac:dyDescent="0.25">
      <c r="A256" t="s">
        <v>227</v>
      </c>
      <c r="B256" t="s">
        <v>245</v>
      </c>
      <c r="C256" s="20">
        <v>34</v>
      </c>
      <c r="D256">
        <v>37</v>
      </c>
      <c r="E256">
        <v>38</v>
      </c>
      <c r="F256">
        <v>40</v>
      </c>
      <c r="G256">
        <v>29</v>
      </c>
      <c r="H256">
        <v>31</v>
      </c>
      <c r="I256">
        <v>35</v>
      </c>
      <c r="J256">
        <v>40</v>
      </c>
      <c r="K256">
        <v>30</v>
      </c>
      <c r="L256">
        <v>30</v>
      </c>
      <c r="M256">
        <v>35</v>
      </c>
      <c r="N256">
        <v>35</v>
      </c>
      <c r="O256" s="49">
        <f t="shared" si="12"/>
        <v>0</v>
      </c>
      <c r="P256" s="20">
        <v>15</v>
      </c>
      <c r="Q256">
        <v>15</v>
      </c>
      <c r="R256">
        <v>15</v>
      </c>
      <c r="S256">
        <v>18</v>
      </c>
      <c r="T256">
        <v>17</v>
      </c>
      <c r="U256">
        <v>15</v>
      </c>
      <c r="V256">
        <v>18</v>
      </c>
      <c r="W256">
        <v>18</v>
      </c>
      <c r="X256">
        <v>15</v>
      </c>
      <c r="Y256">
        <v>15</v>
      </c>
      <c r="Z256">
        <v>15</v>
      </c>
      <c r="AA256">
        <v>15</v>
      </c>
      <c r="AB256" s="49">
        <f t="shared" si="13"/>
        <v>0</v>
      </c>
      <c r="AC256" s="20">
        <v>15</v>
      </c>
      <c r="AD256">
        <v>18</v>
      </c>
      <c r="AE256">
        <v>18</v>
      </c>
      <c r="AF256">
        <v>20</v>
      </c>
      <c r="AG256">
        <v>21</v>
      </c>
      <c r="AH256">
        <v>23</v>
      </c>
      <c r="AI256">
        <v>19</v>
      </c>
      <c r="AJ256">
        <v>20</v>
      </c>
      <c r="AK256">
        <v>23</v>
      </c>
      <c r="AL256">
        <v>18</v>
      </c>
      <c r="AM256">
        <v>15</v>
      </c>
      <c r="AN256">
        <v>15</v>
      </c>
      <c r="AO256" s="49">
        <f t="shared" si="14"/>
        <v>0</v>
      </c>
      <c r="AP256">
        <v>15</v>
      </c>
      <c r="AQ256" s="99">
        <v>15</v>
      </c>
      <c r="AR256" s="105">
        <f t="shared" si="15"/>
        <v>100</v>
      </c>
      <c r="AS256" s="26">
        <v>13712</v>
      </c>
      <c r="AT256" s="26"/>
      <c r="AU256" s="191"/>
      <c r="AV256" s="26"/>
    </row>
    <row r="257" spans="1:48" x14ac:dyDescent="0.25">
      <c r="A257" t="s">
        <v>227</v>
      </c>
      <c r="B257" t="s">
        <v>246</v>
      </c>
      <c r="C257" s="20">
        <v>30</v>
      </c>
      <c r="D257">
        <v>30</v>
      </c>
      <c r="E257">
        <v>32</v>
      </c>
      <c r="F257">
        <v>30</v>
      </c>
      <c r="G257">
        <v>30</v>
      </c>
      <c r="H257">
        <v>32</v>
      </c>
      <c r="I257">
        <v>35</v>
      </c>
      <c r="J257">
        <v>35</v>
      </c>
      <c r="K257">
        <v>40</v>
      </c>
      <c r="L257">
        <v>40</v>
      </c>
      <c r="M257">
        <v>40</v>
      </c>
      <c r="N257">
        <v>35</v>
      </c>
      <c r="O257" s="49">
        <f t="shared" si="12"/>
        <v>-12.5</v>
      </c>
      <c r="P257" s="20">
        <v>12</v>
      </c>
      <c r="Q257">
        <v>12</v>
      </c>
      <c r="R257">
        <v>12</v>
      </c>
      <c r="S257">
        <v>12</v>
      </c>
      <c r="T257">
        <v>15</v>
      </c>
      <c r="U257">
        <v>16</v>
      </c>
      <c r="V257">
        <v>15</v>
      </c>
      <c r="W257">
        <v>15</v>
      </c>
      <c r="X257">
        <v>18</v>
      </c>
      <c r="Y257">
        <v>12</v>
      </c>
      <c r="Z257">
        <v>15</v>
      </c>
      <c r="AA257">
        <v>12</v>
      </c>
      <c r="AB257" s="49">
        <f t="shared" si="13"/>
        <v>-20</v>
      </c>
      <c r="AC257" s="20">
        <v>13</v>
      </c>
      <c r="AD257">
        <v>15</v>
      </c>
      <c r="AE257">
        <v>14</v>
      </c>
      <c r="AF257">
        <v>15</v>
      </c>
      <c r="AG257">
        <v>16</v>
      </c>
      <c r="AH257">
        <v>17</v>
      </c>
      <c r="AI257">
        <v>17</v>
      </c>
      <c r="AJ257">
        <v>15</v>
      </c>
      <c r="AK257">
        <v>18</v>
      </c>
      <c r="AL257">
        <v>18</v>
      </c>
      <c r="AM257">
        <v>12</v>
      </c>
      <c r="AN257">
        <v>15</v>
      </c>
      <c r="AO257" s="49">
        <f t="shared" si="14"/>
        <v>25</v>
      </c>
      <c r="AP257">
        <v>15</v>
      </c>
      <c r="AQ257" s="99">
        <v>15</v>
      </c>
      <c r="AR257" s="105">
        <f t="shared" si="15"/>
        <v>100</v>
      </c>
      <c r="AS257" s="26">
        <v>12610</v>
      </c>
      <c r="AT257" s="26"/>
      <c r="AU257" s="191"/>
      <c r="AV257" s="26"/>
    </row>
    <row r="258" spans="1:48" x14ac:dyDescent="0.25">
      <c r="A258" t="s">
        <v>227</v>
      </c>
      <c r="B258" t="s">
        <v>247</v>
      </c>
      <c r="C258" s="20">
        <v>18</v>
      </c>
      <c r="D258">
        <v>22</v>
      </c>
      <c r="E258">
        <v>18</v>
      </c>
      <c r="F258">
        <v>20</v>
      </c>
      <c r="G258">
        <v>22</v>
      </c>
      <c r="H258">
        <v>23</v>
      </c>
      <c r="I258">
        <v>19</v>
      </c>
      <c r="J258">
        <v>18</v>
      </c>
      <c r="K258">
        <v>15</v>
      </c>
      <c r="L258">
        <v>11</v>
      </c>
      <c r="M258">
        <v>18</v>
      </c>
      <c r="N258">
        <v>17</v>
      </c>
      <c r="O258" s="49">
        <f t="shared" si="12"/>
        <v>-5.5555555555555554</v>
      </c>
      <c r="P258" s="20">
        <v>12</v>
      </c>
      <c r="Q258">
        <v>12</v>
      </c>
      <c r="R258">
        <v>12</v>
      </c>
      <c r="S258">
        <v>12</v>
      </c>
      <c r="T258">
        <v>12</v>
      </c>
      <c r="U258">
        <v>12</v>
      </c>
      <c r="V258">
        <v>10</v>
      </c>
      <c r="W258">
        <v>9</v>
      </c>
      <c r="X258">
        <v>8</v>
      </c>
      <c r="Y258">
        <v>6</v>
      </c>
      <c r="Z258">
        <v>6</v>
      </c>
      <c r="AA258">
        <v>6</v>
      </c>
      <c r="AB258" s="49">
        <f t="shared" si="13"/>
        <v>0</v>
      </c>
      <c r="AC258" s="20">
        <v>10</v>
      </c>
      <c r="AD258">
        <v>12</v>
      </c>
      <c r="AE258">
        <v>12</v>
      </c>
      <c r="AF258">
        <v>12</v>
      </c>
      <c r="AG258">
        <v>12</v>
      </c>
      <c r="AH258">
        <v>13</v>
      </c>
      <c r="AI258">
        <v>13</v>
      </c>
      <c r="AJ258">
        <v>10</v>
      </c>
      <c r="AK258">
        <v>11</v>
      </c>
      <c r="AL258">
        <v>8</v>
      </c>
      <c r="AM258">
        <v>6</v>
      </c>
      <c r="AN258">
        <v>6</v>
      </c>
      <c r="AO258" s="49">
        <f t="shared" si="14"/>
        <v>0</v>
      </c>
      <c r="AP258">
        <v>6</v>
      </c>
      <c r="AQ258" s="99">
        <v>6</v>
      </c>
      <c r="AR258" s="105">
        <f t="shared" si="15"/>
        <v>100</v>
      </c>
      <c r="AS258" s="26">
        <v>11961</v>
      </c>
      <c r="AT258" s="26"/>
      <c r="AU258" s="191"/>
      <c r="AV258" s="26"/>
    </row>
    <row r="259" spans="1:48" x14ac:dyDescent="0.25">
      <c r="A259" t="s">
        <v>227</v>
      </c>
      <c r="B259" t="s">
        <v>248</v>
      </c>
      <c r="C259" s="20">
        <v>17</v>
      </c>
      <c r="D259">
        <v>19</v>
      </c>
      <c r="E259">
        <v>18</v>
      </c>
      <c r="F259">
        <v>10</v>
      </c>
      <c r="G259">
        <v>8</v>
      </c>
      <c r="H259">
        <v>10</v>
      </c>
      <c r="I259">
        <v>6</v>
      </c>
      <c r="J259">
        <v>3</v>
      </c>
      <c r="K259">
        <v>4</v>
      </c>
      <c r="L259">
        <v>4</v>
      </c>
      <c r="M259">
        <v>3</v>
      </c>
      <c r="N259">
        <v>3</v>
      </c>
      <c r="O259" s="49">
        <f t="shared" si="12"/>
        <v>0</v>
      </c>
      <c r="P259" s="20">
        <v>8</v>
      </c>
      <c r="Q259">
        <v>10</v>
      </c>
      <c r="R259">
        <v>12</v>
      </c>
      <c r="S259">
        <v>8</v>
      </c>
      <c r="T259">
        <v>8</v>
      </c>
      <c r="U259">
        <v>8</v>
      </c>
      <c r="V259">
        <v>2</v>
      </c>
      <c r="W259">
        <v>0</v>
      </c>
      <c r="X259">
        <v>0</v>
      </c>
      <c r="Y259">
        <v>1</v>
      </c>
      <c r="Z259">
        <v>1</v>
      </c>
      <c r="AA259">
        <v>1</v>
      </c>
      <c r="AB259" s="49">
        <f t="shared" si="13"/>
        <v>0</v>
      </c>
      <c r="AC259" s="20">
        <v>11</v>
      </c>
      <c r="AD259">
        <v>9</v>
      </c>
      <c r="AE259">
        <v>9</v>
      </c>
      <c r="AF259">
        <v>11</v>
      </c>
      <c r="AG259">
        <v>9</v>
      </c>
      <c r="AH259">
        <v>8</v>
      </c>
      <c r="AI259">
        <v>5</v>
      </c>
      <c r="AJ259">
        <v>1</v>
      </c>
      <c r="AK259">
        <v>0</v>
      </c>
      <c r="AL259">
        <v>0</v>
      </c>
      <c r="AM259">
        <v>0</v>
      </c>
      <c r="AN259">
        <v>1</v>
      </c>
      <c r="AO259" s="49"/>
      <c r="AP259">
        <v>1</v>
      </c>
      <c r="AQ259" s="99">
        <v>1</v>
      </c>
      <c r="AR259" s="105"/>
      <c r="AS259" s="26">
        <v>9500</v>
      </c>
      <c r="AT259" s="26"/>
      <c r="AU259" s="191"/>
      <c r="AV259" s="26"/>
    </row>
    <row r="260" spans="1:48" x14ac:dyDescent="0.25">
      <c r="A260" t="s">
        <v>227</v>
      </c>
      <c r="B260" t="s">
        <v>249</v>
      </c>
      <c r="C260" s="20">
        <v>45</v>
      </c>
      <c r="D260">
        <v>50</v>
      </c>
      <c r="E260">
        <v>50</v>
      </c>
      <c r="F260">
        <v>50</v>
      </c>
      <c r="G260">
        <v>40</v>
      </c>
      <c r="H260">
        <v>20</v>
      </c>
      <c r="I260">
        <v>15</v>
      </c>
      <c r="J260">
        <v>12</v>
      </c>
      <c r="K260">
        <v>12</v>
      </c>
      <c r="L260">
        <v>7</v>
      </c>
      <c r="M260">
        <v>20</v>
      </c>
      <c r="N260">
        <v>21</v>
      </c>
      <c r="O260" s="49">
        <f t="shared" si="12"/>
        <v>5</v>
      </c>
      <c r="P260" s="20">
        <v>22</v>
      </c>
      <c r="Q260">
        <v>25</v>
      </c>
      <c r="R260">
        <v>25</v>
      </c>
      <c r="S260">
        <v>25</v>
      </c>
      <c r="T260">
        <v>20</v>
      </c>
      <c r="U260">
        <v>15</v>
      </c>
      <c r="V260">
        <v>10</v>
      </c>
      <c r="W260">
        <v>8</v>
      </c>
      <c r="X260">
        <v>5</v>
      </c>
      <c r="Y260">
        <v>3</v>
      </c>
      <c r="Z260">
        <v>3</v>
      </c>
      <c r="AA260">
        <v>6</v>
      </c>
      <c r="AB260" s="49">
        <f t="shared" si="13"/>
        <v>100</v>
      </c>
      <c r="AC260" s="20">
        <v>24</v>
      </c>
      <c r="AD260">
        <v>21</v>
      </c>
      <c r="AE260">
        <v>25</v>
      </c>
      <c r="AF260">
        <v>24</v>
      </c>
      <c r="AG260">
        <v>30</v>
      </c>
      <c r="AH260">
        <v>25</v>
      </c>
      <c r="AI260">
        <v>22</v>
      </c>
      <c r="AJ260">
        <v>10</v>
      </c>
      <c r="AK260">
        <v>10</v>
      </c>
      <c r="AL260">
        <v>5</v>
      </c>
      <c r="AM260">
        <v>3</v>
      </c>
      <c r="AN260">
        <v>3</v>
      </c>
      <c r="AO260" s="49">
        <f t="shared" si="14"/>
        <v>0</v>
      </c>
      <c r="AP260">
        <v>3</v>
      </c>
      <c r="AQ260" s="99">
        <v>3</v>
      </c>
      <c r="AR260" s="105">
        <f t="shared" si="15"/>
        <v>100</v>
      </c>
      <c r="AS260" s="26">
        <v>11140</v>
      </c>
      <c r="AT260" s="26"/>
      <c r="AU260" s="191"/>
      <c r="AV260" s="26"/>
    </row>
    <row r="261" spans="1:48" x14ac:dyDescent="0.25">
      <c r="A261" t="s">
        <v>227</v>
      </c>
      <c r="B261" t="s">
        <v>250</v>
      </c>
      <c r="C261" s="20">
        <v>50</v>
      </c>
      <c r="D261">
        <v>40</v>
      </c>
      <c r="E261">
        <v>40</v>
      </c>
      <c r="F261">
        <v>40</v>
      </c>
      <c r="G261">
        <v>35</v>
      </c>
      <c r="H261">
        <v>30</v>
      </c>
      <c r="I261">
        <v>18</v>
      </c>
      <c r="J261">
        <v>8</v>
      </c>
      <c r="K261">
        <v>8</v>
      </c>
      <c r="L261">
        <v>6</v>
      </c>
      <c r="M261">
        <v>8</v>
      </c>
      <c r="N261">
        <v>10</v>
      </c>
      <c r="O261" s="49">
        <f t="shared" si="12"/>
        <v>25</v>
      </c>
      <c r="P261" s="20">
        <v>15</v>
      </c>
      <c r="Q261">
        <v>12</v>
      </c>
      <c r="R261">
        <v>15</v>
      </c>
      <c r="S261">
        <v>15</v>
      </c>
      <c r="T261">
        <v>15</v>
      </c>
      <c r="U261">
        <v>12</v>
      </c>
      <c r="V261">
        <v>8</v>
      </c>
      <c r="W261">
        <v>4</v>
      </c>
      <c r="X261">
        <v>4</v>
      </c>
      <c r="Y261">
        <v>2</v>
      </c>
      <c r="Z261">
        <v>2</v>
      </c>
      <c r="AA261">
        <v>2</v>
      </c>
      <c r="AB261" s="49">
        <f t="shared" si="13"/>
        <v>0</v>
      </c>
      <c r="AC261" s="20">
        <v>11</v>
      </c>
      <c r="AD261">
        <v>14</v>
      </c>
      <c r="AE261">
        <v>12</v>
      </c>
      <c r="AF261">
        <v>16</v>
      </c>
      <c r="AG261">
        <v>16</v>
      </c>
      <c r="AH261">
        <v>14</v>
      </c>
      <c r="AI261">
        <v>8</v>
      </c>
      <c r="AJ261">
        <v>8</v>
      </c>
      <c r="AK261">
        <v>4</v>
      </c>
      <c r="AL261">
        <v>2</v>
      </c>
      <c r="AM261">
        <v>2</v>
      </c>
      <c r="AN261">
        <v>2</v>
      </c>
      <c r="AO261" s="49">
        <f t="shared" si="14"/>
        <v>0</v>
      </c>
      <c r="AP261">
        <v>2</v>
      </c>
      <c r="AQ261" s="99">
        <v>2</v>
      </c>
      <c r="AR261" s="105">
        <f t="shared" si="15"/>
        <v>100</v>
      </c>
      <c r="AS261" s="26">
        <v>7050</v>
      </c>
      <c r="AT261" s="26"/>
      <c r="AU261" s="191"/>
      <c r="AV261" s="26"/>
    </row>
    <row r="262" spans="1:48" x14ac:dyDescent="0.25">
      <c r="A262" t="s">
        <v>227</v>
      </c>
      <c r="B262" t="s">
        <v>251</v>
      </c>
      <c r="C262" s="20">
        <v>28</v>
      </c>
      <c r="D262">
        <v>32</v>
      </c>
      <c r="E262">
        <v>34</v>
      </c>
      <c r="F262">
        <v>33</v>
      </c>
      <c r="G262">
        <v>22</v>
      </c>
      <c r="H262">
        <v>22</v>
      </c>
      <c r="I262">
        <v>23</v>
      </c>
      <c r="J262">
        <v>24</v>
      </c>
      <c r="K262">
        <v>12</v>
      </c>
      <c r="L262">
        <v>15</v>
      </c>
      <c r="M262">
        <v>15</v>
      </c>
      <c r="N262">
        <v>18</v>
      </c>
      <c r="O262" s="49">
        <f t="shared" si="12"/>
        <v>20</v>
      </c>
      <c r="P262" s="20">
        <v>14</v>
      </c>
      <c r="Q262">
        <v>15</v>
      </c>
      <c r="R262">
        <v>17</v>
      </c>
      <c r="S262">
        <v>18</v>
      </c>
      <c r="T262">
        <v>15</v>
      </c>
      <c r="U262">
        <v>15</v>
      </c>
      <c r="V262">
        <v>15</v>
      </c>
      <c r="W262">
        <v>12</v>
      </c>
      <c r="X262">
        <v>6</v>
      </c>
      <c r="Y262">
        <v>8</v>
      </c>
      <c r="Z262">
        <v>8</v>
      </c>
      <c r="AA262">
        <v>8</v>
      </c>
      <c r="AB262" s="49">
        <f t="shared" si="13"/>
        <v>0</v>
      </c>
      <c r="AC262" s="20">
        <v>12</v>
      </c>
      <c r="AD262">
        <v>14</v>
      </c>
      <c r="AE262">
        <v>15</v>
      </c>
      <c r="AF262">
        <v>17</v>
      </c>
      <c r="AG262">
        <v>18</v>
      </c>
      <c r="AH262">
        <v>15</v>
      </c>
      <c r="AI262">
        <v>15</v>
      </c>
      <c r="AJ262">
        <v>15</v>
      </c>
      <c r="AK262">
        <v>13</v>
      </c>
      <c r="AL262">
        <v>8</v>
      </c>
      <c r="AM262">
        <v>8</v>
      </c>
      <c r="AN262">
        <v>7</v>
      </c>
      <c r="AO262" s="49">
        <f t="shared" si="14"/>
        <v>-12.5</v>
      </c>
      <c r="AP262">
        <v>7</v>
      </c>
      <c r="AQ262" s="99">
        <v>8</v>
      </c>
      <c r="AR262" s="105">
        <f t="shared" si="15"/>
        <v>87.5</v>
      </c>
      <c r="AS262" s="26">
        <v>13500</v>
      </c>
      <c r="AT262" s="26"/>
      <c r="AU262" s="191"/>
      <c r="AV262" s="26"/>
    </row>
    <row r="263" spans="1:48" x14ac:dyDescent="0.25">
      <c r="A263" t="s">
        <v>227</v>
      </c>
      <c r="B263" t="s">
        <v>252</v>
      </c>
      <c r="C263" s="20">
        <v>28</v>
      </c>
      <c r="D263">
        <v>25</v>
      </c>
      <c r="E263">
        <v>25</v>
      </c>
      <c r="F263">
        <v>25</v>
      </c>
      <c r="G263">
        <v>24</v>
      </c>
      <c r="H263">
        <v>23</v>
      </c>
      <c r="I263">
        <v>20</v>
      </c>
      <c r="J263">
        <v>20</v>
      </c>
      <c r="K263">
        <v>20</v>
      </c>
      <c r="L263">
        <v>20</v>
      </c>
      <c r="M263">
        <v>27</v>
      </c>
      <c r="N263">
        <v>25</v>
      </c>
      <c r="O263" s="49">
        <f t="shared" si="12"/>
        <v>-7.4074074074074074</v>
      </c>
      <c r="P263" s="20">
        <v>11</v>
      </c>
      <c r="Q263">
        <v>12</v>
      </c>
      <c r="R263">
        <v>11</v>
      </c>
      <c r="S263">
        <v>12</v>
      </c>
      <c r="T263">
        <v>12</v>
      </c>
      <c r="U263">
        <v>12</v>
      </c>
      <c r="V263">
        <v>12</v>
      </c>
      <c r="W263">
        <v>12</v>
      </c>
      <c r="X263">
        <v>12</v>
      </c>
      <c r="Y263">
        <v>12</v>
      </c>
      <c r="Z263">
        <v>12</v>
      </c>
      <c r="AA263">
        <v>12</v>
      </c>
      <c r="AB263" s="49">
        <f t="shared" si="13"/>
        <v>0</v>
      </c>
      <c r="AC263" s="20">
        <v>11</v>
      </c>
      <c r="AD263">
        <v>18</v>
      </c>
      <c r="AE263">
        <v>12</v>
      </c>
      <c r="AF263">
        <v>13</v>
      </c>
      <c r="AG263">
        <v>13</v>
      </c>
      <c r="AH263">
        <v>14</v>
      </c>
      <c r="AI263">
        <v>13</v>
      </c>
      <c r="AJ263">
        <v>12</v>
      </c>
      <c r="AK263">
        <v>14</v>
      </c>
      <c r="AL263">
        <v>12</v>
      </c>
      <c r="AM263">
        <v>12</v>
      </c>
      <c r="AN263">
        <v>12</v>
      </c>
      <c r="AO263" s="49">
        <f t="shared" si="14"/>
        <v>0</v>
      </c>
      <c r="AP263">
        <v>12</v>
      </c>
      <c r="AQ263" s="99">
        <v>12</v>
      </c>
      <c r="AR263" s="105">
        <f t="shared" si="15"/>
        <v>100</v>
      </c>
      <c r="AS263" s="26">
        <v>10140</v>
      </c>
      <c r="AT263" s="26"/>
      <c r="AU263" s="191"/>
      <c r="AV263" s="26"/>
    </row>
    <row r="264" spans="1:48" x14ac:dyDescent="0.25">
      <c r="A264" t="s">
        <v>227</v>
      </c>
      <c r="B264" t="s">
        <v>253</v>
      </c>
      <c r="C264" s="20">
        <v>26</v>
      </c>
      <c r="D264">
        <v>25</v>
      </c>
      <c r="E264">
        <v>26</v>
      </c>
      <c r="F264">
        <v>26</v>
      </c>
      <c r="G264">
        <v>30</v>
      </c>
      <c r="H264">
        <v>16</v>
      </c>
      <c r="I264">
        <v>18</v>
      </c>
      <c r="J264">
        <v>16</v>
      </c>
      <c r="K264">
        <v>15</v>
      </c>
      <c r="L264">
        <v>8</v>
      </c>
      <c r="M264">
        <v>10</v>
      </c>
      <c r="N264">
        <v>15</v>
      </c>
      <c r="O264" s="49">
        <f t="shared" ref="O264:O327" si="16">100*(N264-M264)/M264</f>
        <v>50</v>
      </c>
      <c r="P264" s="20">
        <v>12</v>
      </c>
      <c r="Q264">
        <v>12</v>
      </c>
      <c r="R264">
        <v>12</v>
      </c>
      <c r="S264">
        <v>12</v>
      </c>
      <c r="T264">
        <v>13</v>
      </c>
      <c r="U264">
        <v>10</v>
      </c>
      <c r="V264">
        <v>10</v>
      </c>
      <c r="W264">
        <v>11</v>
      </c>
      <c r="X264">
        <v>10</v>
      </c>
      <c r="Y264">
        <v>7</v>
      </c>
      <c r="Z264">
        <v>6</v>
      </c>
      <c r="AA264">
        <v>7</v>
      </c>
      <c r="AB264" s="49">
        <f t="shared" ref="AB264:AB327" si="17">100*(AA264-Z264)/Z264</f>
        <v>16.666666666666668</v>
      </c>
      <c r="AC264" s="20">
        <v>12</v>
      </c>
      <c r="AD264">
        <v>12</v>
      </c>
      <c r="AE264">
        <v>13</v>
      </c>
      <c r="AF264">
        <v>13</v>
      </c>
      <c r="AG264">
        <v>13</v>
      </c>
      <c r="AH264">
        <v>12</v>
      </c>
      <c r="AI264">
        <v>12</v>
      </c>
      <c r="AJ264">
        <v>11</v>
      </c>
      <c r="AK264">
        <v>11</v>
      </c>
      <c r="AL264">
        <v>7</v>
      </c>
      <c r="AM264">
        <v>6</v>
      </c>
      <c r="AN264">
        <v>4</v>
      </c>
      <c r="AO264" s="49">
        <f t="shared" ref="AO264:AO327" si="18">100*(AN264-AM264)/AM264</f>
        <v>-33.333333333333336</v>
      </c>
      <c r="AP264">
        <v>4</v>
      </c>
      <c r="AQ264" s="99">
        <v>6</v>
      </c>
      <c r="AR264" s="105">
        <f t="shared" ref="AR264:AR328" si="19">AP264*100/AQ264</f>
        <v>66.666666666666671</v>
      </c>
      <c r="AS264" s="26">
        <v>8530</v>
      </c>
      <c r="AT264" s="26"/>
      <c r="AU264" s="191"/>
      <c r="AV264" s="26"/>
    </row>
    <row r="265" spans="1:48" x14ac:dyDescent="0.25">
      <c r="A265" t="s">
        <v>227</v>
      </c>
      <c r="B265" t="s">
        <v>254</v>
      </c>
      <c r="C265" s="20">
        <v>25</v>
      </c>
      <c r="D265">
        <v>33</v>
      </c>
      <c r="E265">
        <v>27</v>
      </c>
      <c r="F265">
        <v>26</v>
      </c>
      <c r="G265">
        <v>20</v>
      </c>
      <c r="H265">
        <v>20</v>
      </c>
      <c r="I265">
        <v>15</v>
      </c>
      <c r="J265">
        <v>20</v>
      </c>
      <c r="K265">
        <v>4</v>
      </c>
      <c r="L265">
        <v>10</v>
      </c>
      <c r="M265">
        <v>10</v>
      </c>
      <c r="N265">
        <v>9</v>
      </c>
      <c r="O265" s="49">
        <f t="shared" si="16"/>
        <v>-10</v>
      </c>
      <c r="P265" s="20">
        <v>12</v>
      </c>
      <c r="Q265">
        <v>10</v>
      </c>
      <c r="R265">
        <v>12</v>
      </c>
      <c r="S265">
        <v>12</v>
      </c>
      <c r="T265">
        <v>12</v>
      </c>
      <c r="U265">
        <v>12</v>
      </c>
      <c r="V265">
        <v>10</v>
      </c>
      <c r="W265">
        <v>12</v>
      </c>
      <c r="X265">
        <v>1</v>
      </c>
      <c r="Y265">
        <v>4</v>
      </c>
      <c r="Z265">
        <v>4</v>
      </c>
      <c r="AA265">
        <v>4</v>
      </c>
      <c r="AB265" s="49">
        <f t="shared" si="17"/>
        <v>0</v>
      </c>
      <c r="AC265" s="20">
        <v>15</v>
      </c>
      <c r="AD265">
        <v>12</v>
      </c>
      <c r="AE265">
        <v>15</v>
      </c>
      <c r="AF265">
        <v>15</v>
      </c>
      <c r="AG265">
        <v>15</v>
      </c>
      <c r="AH265">
        <v>15</v>
      </c>
      <c r="AI265">
        <v>15</v>
      </c>
      <c r="AJ265">
        <v>15</v>
      </c>
      <c r="AK265">
        <v>5</v>
      </c>
      <c r="AL265">
        <v>3</v>
      </c>
      <c r="AM265">
        <v>5</v>
      </c>
      <c r="AN265">
        <v>5</v>
      </c>
      <c r="AO265" s="49">
        <f t="shared" si="18"/>
        <v>0</v>
      </c>
      <c r="AP265">
        <v>5</v>
      </c>
      <c r="AQ265" s="99">
        <v>4</v>
      </c>
      <c r="AR265" s="105">
        <f t="shared" si="19"/>
        <v>125</v>
      </c>
      <c r="AS265" s="26">
        <v>12760</v>
      </c>
      <c r="AT265" s="26"/>
      <c r="AU265" s="191"/>
      <c r="AV265" s="26"/>
    </row>
    <row r="266" spans="1:48" s="60" customFormat="1" x14ac:dyDescent="0.25">
      <c r="A266" s="60" t="s">
        <v>227</v>
      </c>
      <c r="B266" s="60" t="s">
        <v>355</v>
      </c>
      <c r="C266" s="59">
        <v>800</v>
      </c>
      <c r="D266" s="60">
        <v>802</v>
      </c>
      <c r="E266" s="60">
        <v>797</v>
      </c>
      <c r="F266" s="60">
        <v>774</v>
      </c>
      <c r="G266" s="60">
        <v>703</v>
      </c>
      <c r="H266" s="60">
        <v>644</v>
      </c>
      <c r="I266" s="60">
        <v>559</v>
      </c>
      <c r="J266" s="60">
        <v>527</v>
      </c>
      <c r="K266" s="60">
        <v>475</v>
      </c>
      <c r="L266" s="60">
        <v>439</v>
      </c>
      <c r="M266" s="60">
        <v>490</v>
      </c>
      <c r="N266" s="60">
        <v>471</v>
      </c>
      <c r="O266" s="49">
        <f t="shared" si="16"/>
        <v>-3.8775510204081631</v>
      </c>
      <c r="P266" s="59">
        <v>343</v>
      </c>
      <c r="Q266" s="60">
        <v>347</v>
      </c>
      <c r="R266" s="60">
        <v>363</v>
      </c>
      <c r="S266" s="60">
        <v>363</v>
      </c>
      <c r="T266" s="60">
        <v>354</v>
      </c>
      <c r="U266" s="60">
        <v>334</v>
      </c>
      <c r="V266" s="60">
        <v>280</v>
      </c>
      <c r="W266" s="60">
        <v>263</v>
      </c>
      <c r="X266" s="60">
        <v>222</v>
      </c>
      <c r="Y266" s="60">
        <v>187</v>
      </c>
      <c r="Z266" s="60">
        <v>187</v>
      </c>
      <c r="AA266" s="60">
        <v>177</v>
      </c>
      <c r="AB266" s="49">
        <f t="shared" si="17"/>
        <v>-5.3475935828877006</v>
      </c>
      <c r="AC266" s="59">
        <v>357</v>
      </c>
      <c r="AD266" s="60">
        <v>362</v>
      </c>
      <c r="AE266" s="60">
        <v>382</v>
      </c>
      <c r="AF266" s="60">
        <v>406</v>
      </c>
      <c r="AG266" s="60">
        <v>414</v>
      </c>
      <c r="AH266" s="60">
        <v>398</v>
      </c>
      <c r="AI266" s="60">
        <v>348</v>
      </c>
      <c r="AJ266" s="60">
        <v>287</v>
      </c>
      <c r="AK266" s="60">
        <v>301</v>
      </c>
      <c r="AL266" s="60">
        <v>223</v>
      </c>
      <c r="AM266" s="60">
        <v>175</v>
      </c>
      <c r="AN266" s="60">
        <v>178</v>
      </c>
      <c r="AO266" s="49">
        <f t="shared" si="18"/>
        <v>1.7142857142857142</v>
      </c>
      <c r="AP266" s="60">
        <v>178</v>
      </c>
      <c r="AQ266" s="138">
        <v>187</v>
      </c>
      <c r="AR266" s="119">
        <f t="shared" si="19"/>
        <v>95.18716577540107</v>
      </c>
      <c r="AS266" s="96">
        <v>288965</v>
      </c>
      <c r="AT266" s="96">
        <v>160</v>
      </c>
      <c r="AU266" s="192">
        <v>180</v>
      </c>
      <c r="AV266" s="96"/>
    </row>
    <row r="267" spans="1:48" x14ac:dyDescent="0.25">
      <c r="A267" t="s">
        <v>255</v>
      </c>
      <c r="B267" s="30" t="s">
        <v>256</v>
      </c>
      <c r="C267" s="20"/>
      <c r="O267" s="49"/>
      <c r="P267" s="20"/>
      <c r="AB267" s="49"/>
      <c r="AC267" s="20"/>
      <c r="AO267" s="49"/>
      <c r="AQ267" s="99">
        <v>0</v>
      </c>
      <c r="AR267" s="105"/>
      <c r="AS267" s="26"/>
      <c r="AT267" s="26"/>
      <c r="AU267" s="191"/>
      <c r="AV267" s="26"/>
    </row>
    <row r="268" spans="1:48" x14ac:dyDescent="0.25">
      <c r="A268" t="s">
        <v>255</v>
      </c>
      <c r="B268" t="s">
        <v>257</v>
      </c>
      <c r="C268" s="20">
        <v>50</v>
      </c>
      <c r="D268">
        <v>60</v>
      </c>
      <c r="E268">
        <v>65</v>
      </c>
      <c r="F268">
        <v>65</v>
      </c>
      <c r="G268">
        <v>65</v>
      </c>
      <c r="H268">
        <v>60</v>
      </c>
      <c r="I268">
        <v>58</v>
      </c>
      <c r="J268">
        <v>65</v>
      </c>
      <c r="K268">
        <v>65</v>
      </c>
      <c r="L268">
        <v>70</v>
      </c>
      <c r="M268">
        <v>75</v>
      </c>
      <c r="N268">
        <v>55</v>
      </c>
      <c r="O268" s="49">
        <f t="shared" si="16"/>
        <v>-26.666666666666668</v>
      </c>
      <c r="P268" s="20">
        <v>23</v>
      </c>
      <c r="Q268">
        <v>25</v>
      </c>
      <c r="R268">
        <v>30</v>
      </c>
      <c r="S268">
        <v>30</v>
      </c>
      <c r="T268">
        <v>30</v>
      </c>
      <c r="U268">
        <v>27</v>
      </c>
      <c r="V268">
        <v>23</v>
      </c>
      <c r="W268">
        <v>20</v>
      </c>
      <c r="X268">
        <v>20</v>
      </c>
      <c r="Y268">
        <v>23</v>
      </c>
      <c r="Z268">
        <v>23</v>
      </c>
      <c r="AA268">
        <v>15</v>
      </c>
      <c r="AB268" s="49">
        <f t="shared" si="17"/>
        <v>-34.782608695652172</v>
      </c>
      <c r="AC268" s="20">
        <v>27</v>
      </c>
      <c r="AD268">
        <v>24</v>
      </c>
      <c r="AE268">
        <v>25</v>
      </c>
      <c r="AF268">
        <v>31</v>
      </c>
      <c r="AG268">
        <v>35</v>
      </c>
      <c r="AH268">
        <v>36</v>
      </c>
      <c r="AI268">
        <v>28</v>
      </c>
      <c r="AJ268">
        <v>22</v>
      </c>
      <c r="AK268">
        <v>20</v>
      </c>
      <c r="AL268">
        <v>22</v>
      </c>
      <c r="AM268">
        <v>23</v>
      </c>
      <c r="AN268">
        <v>23</v>
      </c>
      <c r="AO268" s="49">
        <f t="shared" si="18"/>
        <v>0</v>
      </c>
      <c r="AP268">
        <v>23</v>
      </c>
      <c r="AQ268" s="99">
        <v>23</v>
      </c>
      <c r="AR268" s="105">
        <f t="shared" si="19"/>
        <v>100</v>
      </c>
      <c r="AS268" s="26">
        <v>17460</v>
      </c>
      <c r="AT268" s="26"/>
      <c r="AU268" s="191"/>
      <c r="AV268" s="26"/>
    </row>
    <row r="269" spans="1:48" x14ac:dyDescent="0.25">
      <c r="A269" t="s">
        <v>255</v>
      </c>
      <c r="B269" t="s">
        <v>258</v>
      </c>
      <c r="C269" s="20">
        <v>15</v>
      </c>
      <c r="D269">
        <v>18</v>
      </c>
      <c r="E269">
        <v>11</v>
      </c>
      <c r="F269">
        <v>11</v>
      </c>
      <c r="G269">
        <v>15</v>
      </c>
      <c r="H269">
        <v>13</v>
      </c>
      <c r="I269">
        <v>8</v>
      </c>
      <c r="J269">
        <v>10</v>
      </c>
      <c r="K269">
        <v>16</v>
      </c>
      <c r="L269">
        <v>10</v>
      </c>
      <c r="M269">
        <v>15</v>
      </c>
      <c r="N269">
        <v>15</v>
      </c>
      <c r="O269" s="49">
        <f t="shared" si="16"/>
        <v>0</v>
      </c>
      <c r="P269" s="20">
        <v>9</v>
      </c>
      <c r="Q269">
        <v>10</v>
      </c>
      <c r="R269">
        <v>6</v>
      </c>
      <c r="S269">
        <v>6</v>
      </c>
      <c r="T269">
        <v>6</v>
      </c>
      <c r="U269">
        <v>6</v>
      </c>
      <c r="V269">
        <v>4</v>
      </c>
      <c r="W269">
        <v>4</v>
      </c>
      <c r="X269">
        <v>5</v>
      </c>
      <c r="Y269">
        <v>4</v>
      </c>
      <c r="Z269">
        <v>5</v>
      </c>
      <c r="AA269">
        <v>5</v>
      </c>
      <c r="AB269" s="49">
        <f t="shared" si="17"/>
        <v>0</v>
      </c>
      <c r="AC269" s="20">
        <v>10</v>
      </c>
      <c r="AD269">
        <v>9</v>
      </c>
      <c r="AE269">
        <v>10</v>
      </c>
      <c r="AF269">
        <v>9</v>
      </c>
      <c r="AG269">
        <v>10</v>
      </c>
      <c r="AH269">
        <v>10</v>
      </c>
      <c r="AI269">
        <v>6</v>
      </c>
      <c r="AJ269">
        <v>4</v>
      </c>
      <c r="AK269">
        <v>6</v>
      </c>
      <c r="AL269">
        <v>5</v>
      </c>
      <c r="AM269">
        <v>4</v>
      </c>
      <c r="AN269">
        <v>5</v>
      </c>
      <c r="AO269" s="49">
        <f t="shared" si="18"/>
        <v>25</v>
      </c>
      <c r="AP269">
        <v>5</v>
      </c>
      <c r="AQ269" s="99">
        <v>5</v>
      </c>
      <c r="AR269" s="105">
        <f t="shared" si="19"/>
        <v>100</v>
      </c>
      <c r="AS269" s="26">
        <v>9860</v>
      </c>
      <c r="AT269" s="26"/>
      <c r="AU269" s="191"/>
      <c r="AV269" s="26"/>
    </row>
    <row r="270" spans="1:48" x14ac:dyDescent="0.25">
      <c r="A270" t="s">
        <v>255</v>
      </c>
      <c r="B270" t="s">
        <v>259</v>
      </c>
      <c r="C270" s="20">
        <v>31</v>
      </c>
      <c r="D270">
        <v>37</v>
      </c>
      <c r="E270">
        <v>37</v>
      </c>
      <c r="F270">
        <v>37</v>
      </c>
      <c r="G270">
        <v>23</v>
      </c>
      <c r="H270">
        <v>23</v>
      </c>
      <c r="I270">
        <v>24</v>
      </c>
      <c r="J270">
        <v>24</v>
      </c>
      <c r="K270">
        <v>23</v>
      </c>
      <c r="L270">
        <v>23</v>
      </c>
      <c r="M270">
        <v>25</v>
      </c>
      <c r="N270">
        <v>24</v>
      </c>
      <c r="O270" s="49">
        <f t="shared" si="16"/>
        <v>-4</v>
      </c>
      <c r="P270" s="20">
        <v>16</v>
      </c>
      <c r="Q270">
        <v>18</v>
      </c>
      <c r="R270">
        <v>19</v>
      </c>
      <c r="S270">
        <v>18</v>
      </c>
      <c r="T270">
        <v>18</v>
      </c>
      <c r="U270">
        <v>18</v>
      </c>
      <c r="V270">
        <v>18</v>
      </c>
      <c r="W270">
        <v>16</v>
      </c>
      <c r="X270">
        <v>16</v>
      </c>
      <c r="Y270">
        <v>16</v>
      </c>
      <c r="Z270">
        <v>16</v>
      </c>
      <c r="AA270">
        <v>16</v>
      </c>
      <c r="AB270" s="49">
        <f t="shared" si="17"/>
        <v>0</v>
      </c>
      <c r="AC270" s="20">
        <v>17</v>
      </c>
      <c r="AD270">
        <v>19</v>
      </c>
      <c r="AE270">
        <v>24</v>
      </c>
      <c r="AF270">
        <v>25</v>
      </c>
      <c r="AG270">
        <v>26</v>
      </c>
      <c r="AH270">
        <v>21</v>
      </c>
      <c r="AI270">
        <v>20</v>
      </c>
      <c r="AJ270">
        <v>17</v>
      </c>
      <c r="AK270">
        <v>17</v>
      </c>
      <c r="AL270">
        <v>17</v>
      </c>
      <c r="AM270">
        <v>16</v>
      </c>
      <c r="AN270">
        <v>16</v>
      </c>
      <c r="AO270" s="49">
        <f t="shared" si="18"/>
        <v>0</v>
      </c>
      <c r="AP270">
        <v>16</v>
      </c>
      <c r="AQ270" s="99">
        <v>16</v>
      </c>
      <c r="AR270" s="105">
        <f t="shared" si="19"/>
        <v>100</v>
      </c>
      <c r="AS270" s="26">
        <v>19229</v>
      </c>
      <c r="AT270" s="26"/>
      <c r="AU270" s="191"/>
      <c r="AV270" s="26"/>
    </row>
    <row r="271" spans="1:48" x14ac:dyDescent="0.25">
      <c r="A271" t="s">
        <v>255</v>
      </c>
      <c r="B271" t="s">
        <v>260</v>
      </c>
      <c r="C271" s="20">
        <v>7</v>
      </c>
      <c r="D271">
        <v>5</v>
      </c>
      <c r="E271">
        <v>6</v>
      </c>
      <c r="F271">
        <v>7</v>
      </c>
      <c r="G271">
        <v>7</v>
      </c>
      <c r="H271">
        <v>8</v>
      </c>
      <c r="I271">
        <v>8</v>
      </c>
      <c r="J271">
        <v>6</v>
      </c>
      <c r="K271">
        <v>7</v>
      </c>
      <c r="L271">
        <v>8</v>
      </c>
      <c r="M271">
        <v>8</v>
      </c>
      <c r="N271">
        <v>8</v>
      </c>
      <c r="O271" s="49">
        <f t="shared" si="16"/>
        <v>0</v>
      </c>
      <c r="P271" s="20">
        <v>5</v>
      </c>
      <c r="Q271">
        <v>6</v>
      </c>
      <c r="R271">
        <v>5</v>
      </c>
      <c r="S271">
        <v>5</v>
      </c>
      <c r="T271">
        <v>5</v>
      </c>
      <c r="U271">
        <v>6</v>
      </c>
      <c r="V271">
        <v>5</v>
      </c>
      <c r="W271">
        <v>4</v>
      </c>
      <c r="X271">
        <v>5</v>
      </c>
      <c r="Y271">
        <v>3</v>
      </c>
      <c r="Z271">
        <v>3</v>
      </c>
      <c r="AA271">
        <v>2</v>
      </c>
      <c r="AB271" s="49">
        <f t="shared" si="17"/>
        <v>-33.333333333333336</v>
      </c>
      <c r="AC271" s="20">
        <v>6</v>
      </c>
      <c r="AD271">
        <v>5</v>
      </c>
      <c r="AE271">
        <v>9</v>
      </c>
      <c r="AF271">
        <v>6</v>
      </c>
      <c r="AG271">
        <v>9</v>
      </c>
      <c r="AH271">
        <v>6</v>
      </c>
      <c r="AI271">
        <v>8</v>
      </c>
      <c r="AJ271">
        <v>4</v>
      </c>
      <c r="AK271">
        <v>4</v>
      </c>
      <c r="AL271">
        <v>4</v>
      </c>
      <c r="AM271">
        <v>4</v>
      </c>
      <c r="AN271">
        <v>2</v>
      </c>
      <c r="AO271" s="49">
        <f t="shared" si="18"/>
        <v>-50</v>
      </c>
      <c r="AP271">
        <v>2</v>
      </c>
      <c r="AQ271" s="99">
        <v>3</v>
      </c>
      <c r="AR271" s="105">
        <f t="shared" si="19"/>
        <v>66.666666666666671</v>
      </c>
      <c r="AS271" s="26">
        <v>13620</v>
      </c>
      <c r="AT271" s="26"/>
      <c r="AU271" s="191"/>
      <c r="AV271" s="26"/>
    </row>
    <row r="272" spans="1:48" x14ac:dyDescent="0.25">
      <c r="A272" t="s">
        <v>255</v>
      </c>
      <c r="B272" t="s">
        <v>261</v>
      </c>
      <c r="C272" s="20">
        <v>70</v>
      </c>
      <c r="D272">
        <v>70</v>
      </c>
      <c r="E272">
        <v>70</v>
      </c>
      <c r="F272">
        <v>70</v>
      </c>
      <c r="G272">
        <v>70</v>
      </c>
      <c r="H272">
        <v>70</v>
      </c>
      <c r="I272">
        <v>50</v>
      </c>
      <c r="J272">
        <v>50</v>
      </c>
      <c r="K272">
        <v>45</v>
      </c>
      <c r="L272">
        <v>45</v>
      </c>
      <c r="M272">
        <v>55</v>
      </c>
      <c r="N272">
        <v>50</v>
      </c>
      <c r="O272" s="49">
        <f t="shared" si="16"/>
        <v>-9.0909090909090917</v>
      </c>
      <c r="P272" s="20">
        <v>25</v>
      </c>
      <c r="Q272">
        <v>30</v>
      </c>
      <c r="R272">
        <v>27</v>
      </c>
      <c r="S272">
        <v>30</v>
      </c>
      <c r="T272">
        <v>25</v>
      </c>
      <c r="U272">
        <v>30</v>
      </c>
      <c r="V272">
        <v>20</v>
      </c>
      <c r="W272">
        <v>20</v>
      </c>
      <c r="X272">
        <v>16</v>
      </c>
      <c r="Y272">
        <v>16</v>
      </c>
      <c r="Z272">
        <v>18</v>
      </c>
      <c r="AA272">
        <v>15</v>
      </c>
      <c r="AB272" s="49">
        <f t="shared" si="17"/>
        <v>-16.666666666666668</v>
      </c>
      <c r="AC272" s="20">
        <v>27</v>
      </c>
      <c r="AD272">
        <v>29</v>
      </c>
      <c r="AE272">
        <v>24</v>
      </c>
      <c r="AF272">
        <v>30</v>
      </c>
      <c r="AG272">
        <v>27</v>
      </c>
      <c r="AH272">
        <v>28</v>
      </c>
      <c r="AI272">
        <v>27</v>
      </c>
      <c r="AJ272">
        <v>14</v>
      </c>
      <c r="AK272">
        <v>17</v>
      </c>
      <c r="AL272">
        <v>15</v>
      </c>
      <c r="AM272">
        <v>14</v>
      </c>
      <c r="AN272">
        <v>16</v>
      </c>
      <c r="AO272" s="49">
        <f t="shared" si="18"/>
        <v>14.285714285714286</v>
      </c>
      <c r="AP272">
        <v>16</v>
      </c>
      <c r="AQ272" s="99">
        <v>18</v>
      </c>
      <c r="AR272" s="105">
        <f t="shared" si="19"/>
        <v>88.888888888888886</v>
      </c>
      <c r="AS272" s="26">
        <v>15489</v>
      </c>
      <c r="AT272" s="26"/>
      <c r="AU272" s="191"/>
      <c r="AV272" s="26"/>
    </row>
    <row r="273" spans="1:48" x14ac:dyDescent="0.25">
      <c r="A273" t="s">
        <v>255</v>
      </c>
      <c r="B273" t="s">
        <v>262</v>
      </c>
      <c r="C273" s="20">
        <v>40</v>
      </c>
      <c r="D273">
        <v>39</v>
      </c>
      <c r="E273">
        <v>44</v>
      </c>
      <c r="F273">
        <v>45</v>
      </c>
      <c r="G273">
        <v>39</v>
      </c>
      <c r="H273">
        <v>24</v>
      </c>
      <c r="I273">
        <v>21</v>
      </c>
      <c r="J273">
        <v>28</v>
      </c>
      <c r="K273">
        <v>32</v>
      </c>
      <c r="L273">
        <v>30</v>
      </c>
      <c r="M273">
        <v>25</v>
      </c>
      <c r="N273">
        <v>33</v>
      </c>
      <c r="O273" s="49">
        <f t="shared" si="16"/>
        <v>32</v>
      </c>
      <c r="P273" s="20">
        <v>17</v>
      </c>
      <c r="Q273">
        <v>17</v>
      </c>
      <c r="R273">
        <v>21</v>
      </c>
      <c r="S273">
        <v>22</v>
      </c>
      <c r="T273">
        <v>22</v>
      </c>
      <c r="U273">
        <v>15</v>
      </c>
      <c r="V273">
        <v>12</v>
      </c>
      <c r="W273">
        <v>10</v>
      </c>
      <c r="X273">
        <v>11</v>
      </c>
      <c r="Y273">
        <v>13</v>
      </c>
      <c r="Z273">
        <v>9</v>
      </c>
      <c r="AA273">
        <v>10</v>
      </c>
      <c r="AB273" s="49">
        <f t="shared" si="17"/>
        <v>11.111111111111111</v>
      </c>
      <c r="AC273" s="20">
        <v>21</v>
      </c>
      <c r="AD273">
        <v>21</v>
      </c>
      <c r="AE273">
        <v>26</v>
      </c>
      <c r="AF273">
        <v>25</v>
      </c>
      <c r="AG273">
        <v>32</v>
      </c>
      <c r="AH273">
        <v>25</v>
      </c>
      <c r="AI273">
        <v>14</v>
      </c>
      <c r="AJ273">
        <v>10</v>
      </c>
      <c r="AK273">
        <v>11</v>
      </c>
      <c r="AL273">
        <v>13</v>
      </c>
      <c r="AM273">
        <v>13</v>
      </c>
      <c r="AN273">
        <v>13</v>
      </c>
      <c r="AO273" s="49">
        <f t="shared" si="18"/>
        <v>0</v>
      </c>
      <c r="AP273">
        <v>13</v>
      </c>
      <c r="AQ273" s="99">
        <v>9</v>
      </c>
      <c r="AR273" s="105">
        <f t="shared" si="19"/>
        <v>144.44444444444446</v>
      </c>
      <c r="AS273" s="26">
        <v>16073</v>
      </c>
      <c r="AT273" s="26"/>
      <c r="AU273" s="191"/>
      <c r="AV273" s="26"/>
    </row>
    <row r="274" spans="1:48" x14ac:dyDescent="0.25">
      <c r="A274" t="s">
        <v>255</v>
      </c>
      <c r="B274" t="s">
        <v>263</v>
      </c>
      <c r="C274" s="20">
        <v>19</v>
      </c>
      <c r="D274">
        <v>18</v>
      </c>
      <c r="E274">
        <v>19</v>
      </c>
      <c r="F274">
        <v>16</v>
      </c>
      <c r="G274">
        <v>21</v>
      </c>
      <c r="H274">
        <v>20</v>
      </c>
      <c r="I274">
        <v>20</v>
      </c>
      <c r="J274">
        <v>15</v>
      </c>
      <c r="K274">
        <v>15</v>
      </c>
      <c r="L274">
        <v>13</v>
      </c>
      <c r="M274">
        <v>12</v>
      </c>
      <c r="N274">
        <v>13</v>
      </c>
      <c r="O274" s="49">
        <f t="shared" si="16"/>
        <v>8.3333333333333339</v>
      </c>
      <c r="P274" s="20">
        <v>10</v>
      </c>
      <c r="Q274">
        <v>10</v>
      </c>
      <c r="R274">
        <v>15</v>
      </c>
      <c r="S274">
        <v>12</v>
      </c>
      <c r="T274">
        <v>12</v>
      </c>
      <c r="U274">
        <v>15</v>
      </c>
      <c r="V274">
        <v>10</v>
      </c>
      <c r="W274">
        <v>8</v>
      </c>
      <c r="X274">
        <v>8</v>
      </c>
      <c r="Y274">
        <v>8</v>
      </c>
      <c r="Z274">
        <v>8</v>
      </c>
      <c r="AA274">
        <v>8</v>
      </c>
      <c r="AB274" s="49">
        <f t="shared" si="17"/>
        <v>0</v>
      </c>
      <c r="AC274" s="20">
        <v>15</v>
      </c>
      <c r="AD274">
        <v>10</v>
      </c>
      <c r="AE274">
        <v>15</v>
      </c>
      <c r="AF274">
        <v>15</v>
      </c>
      <c r="AG274">
        <v>15</v>
      </c>
      <c r="AH274">
        <v>15</v>
      </c>
      <c r="AI274">
        <v>15</v>
      </c>
      <c r="AJ274">
        <v>8</v>
      </c>
      <c r="AK274">
        <v>8</v>
      </c>
      <c r="AL274">
        <v>8</v>
      </c>
      <c r="AM274">
        <v>8</v>
      </c>
      <c r="AN274">
        <v>9</v>
      </c>
      <c r="AO274" s="49">
        <f t="shared" si="18"/>
        <v>12.5</v>
      </c>
      <c r="AP274">
        <v>9</v>
      </c>
      <c r="AQ274" s="99">
        <v>8</v>
      </c>
      <c r="AR274" s="105">
        <f t="shared" si="19"/>
        <v>112.5</v>
      </c>
      <c r="AS274" s="26">
        <v>11390</v>
      </c>
      <c r="AT274" s="26"/>
      <c r="AU274" s="191"/>
      <c r="AV274" s="26"/>
    </row>
    <row r="275" spans="1:48" x14ac:dyDescent="0.25">
      <c r="A275" t="s">
        <v>255</v>
      </c>
      <c r="B275" t="s">
        <v>264</v>
      </c>
      <c r="C275" s="20">
        <v>22</v>
      </c>
      <c r="D275">
        <v>28</v>
      </c>
      <c r="E275">
        <v>17</v>
      </c>
      <c r="F275">
        <v>15</v>
      </c>
      <c r="G275">
        <v>22</v>
      </c>
      <c r="H275">
        <v>21</v>
      </c>
      <c r="I275">
        <v>20</v>
      </c>
      <c r="J275">
        <v>15</v>
      </c>
      <c r="K275">
        <v>16</v>
      </c>
      <c r="L275">
        <v>18</v>
      </c>
      <c r="M275">
        <v>15</v>
      </c>
      <c r="N275">
        <v>16</v>
      </c>
      <c r="O275" s="49">
        <f t="shared" si="16"/>
        <v>6.666666666666667</v>
      </c>
      <c r="P275" s="20">
        <v>8</v>
      </c>
      <c r="Q275">
        <v>10</v>
      </c>
      <c r="R275">
        <v>10</v>
      </c>
      <c r="S275">
        <v>10</v>
      </c>
      <c r="T275">
        <v>10</v>
      </c>
      <c r="U275">
        <v>10</v>
      </c>
      <c r="V275">
        <v>10</v>
      </c>
      <c r="W275">
        <v>8</v>
      </c>
      <c r="X275">
        <v>8</v>
      </c>
      <c r="Y275">
        <v>8</v>
      </c>
      <c r="Z275">
        <v>9</v>
      </c>
      <c r="AA275">
        <v>9</v>
      </c>
      <c r="AB275" s="49">
        <f t="shared" si="17"/>
        <v>0</v>
      </c>
      <c r="AC275" s="20">
        <v>10</v>
      </c>
      <c r="AD275">
        <v>10</v>
      </c>
      <c r="AE275">
        <v>13</v>
      </c>
      <c r="AF275">
        <v>11</v>
      </c>
      <c r="AG275">
        <v>14</v>
      </c>
      <c r="AH275">
        <v>10</v>
      </c>
      <c r="AI275">
        <v>10</v>
      </c>
      <c r="AJ275">
        <v>8</v>
      </c>
      <c r="AK275">
        <v>8</v>
      </c>
      <c r="AL275">
        <v>8</v>
      </c>
      <c r="AM275">
        <v>7</v>
      </c>
      <c r="AN275">
        <v>9</v>
      </c>
      <c r="AO275" s="49">
        <f t="shared" si="18"/>
        <v>28.571428571428573</v>
      </c>
      <c r="AP275">
        <v>9</v>
      </c>
      <c r="AQ275" s="99">
        <v>9</v>
      </c>
      <c r="AR275" s="105">
        <f t="shared" si="19"/>
        <v>100</v>
      </c>
      <c r="AS275" s="26">
        <v>11270</v>
      </c>
      <c r="AT275" s="26"/>
      <c r="AU275" s="191"/>
      <c r="AV275" s="26"/>
    </row>
    <row r="276" spans="1:48" x14ac:dyDescent="0.25">
      <c r="A276" t="s">
        <v>255</v>
      </c>
      <c r="B276" t="s">
        <v>265</v>
      </c>
      <c r="C276" s="20">
        <v>24</v>
      </c>
      <c r="D276">
        <v>20</v>
      </c>
      <c r="E276">
        <v>24</v>
      </c>
      <c r="F276">
        <v>24</v>
      </c>
      <c r="G276">
        <v>20</v>
      </c>
      <c r="H276">
        <v>15</v>
      </c>
      <c r="I276">
        <v>12</v>
      </c>
      <c r="J276">
        <v>12</v>
      </c>
      <c r="K276">
        <v>12</v>
      </c>
      <c r="L276">
        <v>12</v>
      </c>
      <c r="M276">
        <v>14</v>
      </c>
      <c r="N276">
        <v>14</v>
      </c>
      <c r="O276" s="49">
        <f t="shared" si="16"/>
        <v>0</v>
      </c>
      <c r="P276" s="20">
        <v>10</v>
      </c>
      <c r="Q276">
        <v>11</v>
      </c>
      <c r="R276">
        <v>12</v>
      </c>
      <c r="S276">
        <v>12</v>
      </c>
      <c r="T276">
        <v>10</v>
      </c>
      <c r="U276">
        <v>8</v>
      </c>
      <c r="V276">
        <v>4</v>
      </c>
      <c r="W276">
        <v>4</v>
      </c>
      <c r="X276">
        <v>4</v>
      </c>
      <c r="Y276">
        <v>4</v>
      </c>
      <c r="Z276">
        <v>4</v>
      </c>
      <c r="AA276">
        <v>4</v>
      </c>
      <c r="AB276" s="49">
        <f t="shared" si="17"/>
        <v>0</v>
      </c>
      <c r="AC276" s="20">
        <v>11</v>
      </c>
      <c r="AD276">
        <v>10</v>
      </c>
      <c r="AE276">
        <v>13</v>
      </c>
      <c r="AF276">
        <v>13</v>
      </c>
      <c r="AG276">
        <v>12</v>
      </c>
      <c r="AH276">
        <v>12</v>
      </c>
      <c r="AI276">
        <v>8</v>
      </c>
      <c r="AJ276">
        <v>4</v>
      </c>
      <c r="AK276">
        <v>4</v>
      </c>
      <c r="AL276">
        <v>4</v>
      </c>
      <c r="AM276">
        <v>5</v>
      </c>
      <c r="AN276">
        <v>4</v>
      </c>
      <c r="AO276" s="49">
        <f t="shared" si="18"/>
        <v>-20</v>
      </c>
      <c r="AP276">
        <v>4</v>
      </c>
      <c r="AQ276" s="99">
        <v>4</v>
      </c>
      <c r="AR276" s="105">
        <f t="shared" si="19"/>
        <v>100</v>
      </c>
      <c r="AS276" s="26">
        <v>6176</v>
      </c>
      <c r="AT276" s="26"/>
      <c r="AU276" s="191"/>
      <c r="AV276" s="26"/>
    </row>
    <row r="277" spans="1:48" x14ac:dyDescent="0.25">
      <c r="A277" t="s">
        <v>255</v>
      </c>
      <c r="B277" t="s">
        <v>266</v>
      </c>
      <c r="C277" s="20">
        <v>56</v>
      </c>
      <c r="D277">
        <v>40</v>
      </c>
      <c r="E277">
        <v>40</v>
      </c>
      <c r="F277">
        <v>32</v>
      </c>
      <c r="G277">
        <v>39</v>
      </c>
      <c r="H277">
        <v>40</v>
      </c>
      <c r="I277">
        <v>35</v>
      </c>
      <c r="J277">
        <v>30</v>
      </c>
      <c r="K277">
        <v>35</v>
      </c>
      <c r="L277">
        <v>30</v>
      </c>
      <c r="M277">
        <v>25</v>
      </c>
      <c r="N277">
        <v>22</v>
      </c>
      <c r="O277" s="49">
        <f t="shared" si="16"/>
        <v>-12</v>
      </c>
      <c r="P277" s="20">
        <v>16</v>
      </c>
      <c r="Q277">
        <v>16</v>
      </c>
      <c r="R277">
        <v>16</v>
      </c>
      <c r="S277">
        <v>16</v>
      </c>
      <c r="T277">
        <v>16</v>
      </c>
      <c r="U277">
        <v>16</v>
      </c>
      <c r="V277">
        <v>16</v>
      </c>
      <c r="W277">
        <v>12</v>
      </c>
      <c r="X277">
        <v>13</v>
      </c>
      <c r="Y277">
        <v>12</v>
      </c>
      <c r="Z277">
        <v>11</v>
      </c>
      <c r="AA277">
        <v>9</v>
      </c>
      <c r="AB277" s="49">
        <f t="shared" si="17"/>
        <v>-18.181818181818183</v>
      </c>
      <c r="AC277" s="20">
        <v>20</v>
      </c>
      <c r="AD277">
        <v>15</v>
      </c>
      <c r="AE277">
        <v>15</v>
      </c>
      <c r="AF277">
        <v>17</v>
      </c>
      <c r="AG277">
        <v>16</v>
      </c>
      <c r="AH277">
        <v>18</v>
      </c>
      <c r="AI277">
        <v>14</v>
      </c>
      <c r="AJ277">
        <v>11</v>
      </c>
      <c r="AK277">
        <v>12</v>
      </c>
      <c r="AL277">
        <v>12</v>
      </c>
      <c r="AM277">
        <v>12</v>
      </c>
      <c r="AN277">
        <v>9</v>
      </c>
      <c r="AO277" s="49">
        <f t="shared" si="18"/>
        <v>-25</v>
      </c>
      <c r="AP277">
        <v>9</v>
      </c>
      <c r="AQ277" s="99">
        <v>11</v>
      </c>
      <c r="AR277" s="105">
        <f t="shared" si="19"/>
        <v>81.818181818181813</v>
      </c>
      <c r="AS277" s="26">
        <v>6870</v>
      </c>
      <c r="AT277" s="26"/>
      <c r="AU277" s="191"/>
      <c r="AV277" s="26"/>
    </row>
    <row r="278" spans="1:48" x14ac:dyDescent="0.25">
      <c r="A278" t="s">
        <v>255</v>
      </c>
      <c r="B278" t="s">
        <v>267</v>
      </c>
      <c r="C278" s="20">
        <v>24</v>
      </c>
      <c r="D278">
        <v>25</v>
      </c>
      <c r="E278">
        <v>25</v>
      </c>
      <c r="F278">
        <v>25</v>
      </c>
      <c r="G278">
        <v>23</v>
      </c>
      <c r="H278">
        <v>23</v>
      </c>
      <c r="I278">
        <v>20</v>
      </c>
      <c r="J278">
        <v>17</v>
      </c>
      <c r="K278">
        <v>15</v>
      </c>
      <c r="L278">
        <v>17</v>
      </c>
      <c r="M278">
        <v>12</v>
      </c>
      <c r="N278">
        <v>20</v>
      </c>
      <c r="O278" s="49">
        <f t="shared" si="16"/>
        <v>66.666666666666671</v>
      </c>
      <c r="P278" s="20">
        <v>10</v>
      </c>
      <c r="Q278">
        <v>12</v>
      </c>
      <c r="R278">
        <v>10</v>
      </c>
      <c r="S278">
        <v>10</v>
      </c>
      <c r="T278">
        <v>10</v>
      </c>
      <c r="U278">
        <v>10</v>
      </c>
      <c r="V278">
        <v>7</v>
      </c>
      <c r="W278">
        <v>5</v>
      </c>
      <c r="X278">
        <v>6</v>
      </c>
      <c r="Y278">
        <v>6</v>
      </c>
      <c r="Z278">
        <v>6</v>
      </c>
      <c r="AA278">
        <v>7</v>
      </c>
      <c r="AB278" s="49">
        <f t="shared" si="17"/>
        <v>16.666666666666668</v>
      </c>
      <c r="AC278" s="20">
        <v>12</v>
      </c>
      <c r="AD278">
        <v>12</v>
      </c>
      <c r="AE278">
        <v>13</v>
      </c>
      <c r="AF278">
        <v>13</v>
      </c>
      <c r="AG278">
        <v>12</v>
      </c>
      <c r="AH278">
        <v>11</v>
      </c>
      <c r="AI278">
        <v>10</v>
      </c>
      <c r="AJ278">
        <v>6</v>
      </c>
      <c r="AK278">
        <v>6</v>
      </c>
      <c r="AL278">
        <v>7</v>
      </c>
      <c r="AM278">
        <v>6</v>
      </c>
      <c r="AN278">
        <v>6</v>
      </c>
      <c r="AO278" s="49">
        <f t="shared" si="18"/>
        <v>0</v>
      </c>
      <c r="AP278">
        <v>6</v>
      </c>
      <c r="AQ278" s="99">
        <v>6</v>
      </c>
      <c r="AR278" s="105">
        <f t="shared" si="19"/>
        <v>100</v>
      </c>
      <c r="AS278" s="26">
        <v>12443</v>
      </c>
      <c r="AT278" s="26"/>
      <c r="AU278" s="191"/>
      <c r="AV278" s="26"/>
    </row>
    <row r="279" spans="1:48" x14ac:dyDescent="0.25">
      <c r="A279" t="s">
        <v>255</v>
      </c>
      <c r="B279" t="s">
        <v>268</v>
      </c>
      <c r="C279" s="20">
        <v>47</v>
      </c>
      <c r="D279">
        <v>50</v>
      </c>
      <c r="E279">
        <v>50</v>
      </c>
      <c r="F279">
        <v>50</v>
      </c>
      <c r="G279">
        <v>50</v>
      </c>
      <c r="H279">
        <v>50</v>
      </c>
      <c r="I279">
        <v>50</v>
      </c>
      <c r="J279">
        <v>45</v>
      </c>
      <c r="K279">
        <v>50</v>
      </c>
      <c r="L279">
        <v>48</v>
      </c>
      <c r="M279">
        <v>50</v>
      </c>
      <c r="N279">
        <v>50</v>
      </c>
      <c r="O279" s="49">
        <f t="shared" si="16"/>
        <v>0</v>
      </c>
      <c r="P279" s="20">
        <v>25</v>
      </c>
      <c r="Q279">
        <v>28</v>
      </c>
      <c r="R279">
        <v>30</v>
      </c>
      <c r="S279">
        <v>30</v>
      </c>
      <c r="T279">
        <v>28</v>
      </c>
      <c r="U279">
        <v>28</v>
      </c>
      <c r="V279">
        <v>20</v>
      </c>
      <c r="W279">
        <v>15</v>
      </c>
      <c r="X279">
        <v>20</v>
      </c>
      <c r="Y279">
        <v>15</v>
      </c>
      <c r="Z279">
        <v>16</v>
      </c>
      <c r="AA279">
        <v>15</v>
      </c>
      <c r="AB279" s="49">
        <f t="shared" si="17"/>
        <v>-6.25</v>
      </c>
      <c r="AC279" s="20">
        <v>32</v>
      </c>
      <c r="AD279">
        <v>27</v>
      </c>
      <c r="AE279">
        <v>33</v>
      </c>
      <c r="AF279">
        <v>35</v>
      </c>
      <c r="AG279">
        <v>33</v>
      </c>
      <c r="AH279">
        <v>37</v>
      </c>
      <c r="AI279">
        <v>26</v>
      </c>
      <c r="AJ279">
        <v>17</v>
      </c>
      <c r="AK279">
        <v>20</v>
      </c>
      <c r="AL279">
        <v>17</v>
      </c>
      <c r="AM279">
        <v>20</v>
      </c>
      <c r="AN279">
        <v>18</v>
      </c>
      <c r="AO279" s="49">
        <f t="shared" si="18"/>
        <v>-10</v>
      </c>
      <c r="AP279">
        <v>18</v>
      </c>
      <c r="AQ279" s="99">
        <v>16</v>
      </c>
      <c r="AR279" s="105">
        <f t="shared" si="19"/>
        <v>112.5</v>
      </c>
      <c r="AS279" s="26">
        <v>15890</v>
      </c>
      <c r="AT279" s="26"/>
      <c r="AU279" s="191"/>
      <c r="AV279" s="26"/>
    </row>
    <row r="280" spans="1:48" x14ac:dyDescent="0.25">
      <c r="A280" t="s">
        <v>255</v>
      </c>
      <c r="B280" t="s">
        <v>269</v>
      </c>
      <c r="C280" s="20">
        <v>18</v>
      </c>
      <c r="D280">
        <v>19</v>
      </c>
      <c r="E280">
        <v>20</v>
      </c>
      <c r="F280">
        <v>20</v>
      </c>
      <c r="G280">
        <v>20</v>
      </c>
      <c r="H280">
        <v>20</v>
      </c>
      <c r="I280">
        <v>12</v>
      </c>
      <c r="J280">
        <v>15</v>
      </c>
      <c r="K280">
        <v>16</v>
      </c>
      <c r="L280">
        <v>16</v>
      </c>
      <c r="M280">
        <v>17</v>
      </c>
      <c r="N280">
        <v>16</v>
      </c>
      <c r="O280" s="49">
        <f t="shared" si="16"/>
        <v>-5.882352941176471</v>
      </c>
      <c r="P280" s="20">
        <v>7</v>
      </c>
      <c r="Q280">
        <v>9</v>
      </c>
      <c r="R280">
        <v>8</v>
      </c>
      <c r="S280">
        <v>10</v>
      </c>
      <c r="T280">
        <v>12</v>
      </c>
      <c r="U280">
        <v>12</v>
      </c>
      <c r="V280">
        <v>3</v>
      </c>
      <c r="W280">
        <v>5</v>
      </c>
      <c r="X280">
        <v>5</v>
      </c>
      <c r="Y280">
        <v>6</v>
      </c>
      <c r="Z280">
        <v>6</v>
      </c>
      <c r="AA280">
        <v>6</v>
      </c>
      <c r="AB280" s="49">
        <f t="shared" si="17"/>
        <v>0</v>
      </c>
      <c r="AC280" s="20">
        <v>11</v>
      </c>
      <c r="AD280">
        <v>9</v>
      </c>
      <c r="AE280">
        <v>12</v>
      </c>
      <c r="AF280">
        <v>9</v>
      </c>
      <c r="AG280">
        <v>14</v>
      </c>
      <c r="AH280">
        <v>13</v>
      </c>
      <c r="AI280">
        <v>10</v>
      </c>
      <c r="AJ280">
        <v>5</v>
      </c>
      <c r="AK280">
        <v>5</v>
      </c>
      <c r="AL280">
        <v>4</v>
      </c>
      <c r="AM280">
        <v>7</v>
      </c>
      <c r="AN280">
        <v>6</v>
      </c>
      <c r="AO280" s="49">
        <f t="shared" si="18"/>
        <v>-14.285714285714286</v>
      </c>
      <c r="AP280">
        <v>6</v>
      </c>
      <c r="AQ280" s="99">
        <v>6</v>
      </c>
      <c r="AR280" s="105">
        <f t="shared" si="19"/>
        <v>100</v>
      </c>
      <c r="AS280" s="26">
        <v>8078</v>
      </c>
      <c r="AT280" s="26"/>
      <c r="AU280" s="191"/>
      <c r="AV280" s="26"/>
    </row>
    <row r="281" spans="1:48" x14ac:dyDescent="0.25">
      <c r="A281" t="s">
        <v>255</v>
      </c>
      <c r="B281" t="s">
        <v>270</v>
      </c>
      <c r="C281" s="20">
        <v>10</v>
      </c>
      <c r="D281">
        <v>17</v>
      </c>
      <c r="E281">
        <v>16</v>
      </c>
      <c r="F281">
        <v>15</v>
      </c>
      <c r="G281">
        <v>20</v>
      </c>
      <c r="H281">
        <v>21</v>
      </c>
      <c r="I281">
        <v>21</v>
      </c>
      <c r="J281">
        <v>22</v>
      </c>
      <c r="K281">
        <v>20</v>
      </c>
      <c r="L281">
        <v>20</v>
      </c>
      <c r="M281">
        <v>18</v>
      </c>
      <c r="N281">
        <v>21</v>
      </c>
      <c r="O281" s="49">
        <f t="shared" si="16"/>
        <v>16.666666666666668</v>
      </c>
      <c r="P281" s="20">
        <v>4</v>
      </c>
      <c r="Q281">
        <v>6</v>
      </c>
      <c r="R281">
        <v>6</v>
      </c>
      <c r="S281">
        <v>5</v>
      </c>
      <c r="T281">
        <v>9</v>
      </c>
      <c r="U281">
        <v>9</v>
      </c>
      <c r="V281">
        <v>6</v>
      </c>
      <c r="W281">
        <v>6</v>
      </c>
      <c r="X281">
        <v>6</v>
      </c>
      <c r="Y281">
        <v>6</v>
      </c>
      <c r="Z281">
        <v>6</v>
      </c>
      <c r="AA281">
        <v>6</v>
      </c>
      <c r="AB281" s="49">
        <f t="shared" si="17"/>
        <v>0</v>
      </c>
      <c r="AC281" s="20">
        <v>4</v>
      </c>
      <c r="AD281">
        <v>5</v>
      </c>
      <c r="AE281">
        <v>8</v>
      </c>
      <c r="AF281">
        <v>6</v>
      </c>
      <c r="AG281">
        <v>6</v>
      </c>
      <c r="AH281">
        <v>12</v>
      </c>
      <c r="AI281">
        <v>9</v>
      </c>
      <c r="AJ281">
        <v>6</v>
      </c>
      <c r="AK281">
        <v>6</v>
      </c>
      <c r="AL281">
        <v>6</v>
      </c>
      <c r="AM281">
        <v>6</v>
      </c>
      <c r="AN281">
        <v>6</v>
      </c>
      <c r="AO281" s="49">
        <f t="shared" si="18"/>
        <v>0</v>
      </c>
      <c r="AP281">
        <v>6</v>
      </c>
      <c r="AQ281" s="99">
        <v>6</v>
      </c>
      <c r="AR281" s="105">
        <f t="shared" si="19"/>
        <v>100</v>
      </c>
      <c r="AS281" s="26">
        <v>6690</v>
      </c>
      <c r="AT281" s="26"/>
      <c r="AU281" s="191"/>
      <c r="AV281" s="26"/>
    </row>
    <row r="282" spans="1:48" x14ac:dyDescent="0.25">
      <c r="A282" t="s">
        <v>255</v>
      </c>
      <c r="B282" t="s">
        <v>271</v>
      </c>
      <c r="C282" s="20">
        <v>60</v>
      </c>
      <c r="D282">
        <v>65</v>
      </c>
      <c r="E282">
        <v>65</v>
      </c>
      <c r="F282">
        <v>65</v>
      </c>
      <c r="G282">
        <v>65</v>
      </c>
      <c r="H282">
        <v>65</v>
      </c>
      <c r="I282">
        <v>65</v>
      </c>
      <c r="J282">
        <v>70</v>
      </c>
      <c r="K282">
        <v>65</v>
      </c>
      <c r="L282">
        <v>65</v>
      </c>
      <c r="M282">
        <v>70</v>
      </c>
      <c r="N282">
        <v>65</v>
      </c>
      <c r="O282" s="49">
        <f t="shared" si="16"/>
        <v>-7.1428571428571432</v>
      </c>
      <c r="P282" s="20">
        <v>30</v>
      </c>
      <c r="Q282">
        <v>32</v>
      </c>
      <c r="R282">
        <v>32</v>
      </c>
      <c r="S282">
        <v>32</v>
      </c>
      <c r="T282">
        <v>32</v>
      </c>
      <c r="U282">
        <v>32</v>
      </c>
      <c r="V282">
        <v>35</v>
      </c>
      <c r="W282">
        <v>32</v>
      </c>
      <c r="X282">
        <v>32</v>
      </c>
      <c r="Y282">
        <v>32</v>
      </c>
      <c r="Z282">
        <v>32</v>
      </c>
      <c r="AA282">
        <v>32</v>
      </c>
      <c r="AB282" s="49">
        <f t="shared" si="17"/>
        <v>0</v>
      </c>
      <c r="AC282" s="20">
        <v>33</v>
      </c>
      <c r="AD282">
        <v>35</v>
      </c>
      <c r="AE282">
        <v>35</v>
      </c>
      <c r="AF282">
        <v>39</v>
      </c>
      <c r="AG282">
        <v>40</v>
      </c>
      <c r="AH282">
        <v>43</v>
      </c>
      <c r="AI282">
        <v>38</v>
      </c>
      <c r="AJ282">
        <v>34</v>
      </c>
      <c r="AK282">
        <v>33</v>
      </c>
      <c r="AL282">
        <v>35</v>
      </c>
      <c r="AM282">
        <v>32</v>
      </c>
      <c r="AN282">
        <v>37</v>
      </c>
      <c r="AO282" s="49">
        <f t="shared" si="18"/>
        <v>15.625</v>
      </c>
      <c r="AP282">
        <v>37</v>
      </c>
      <c r="AQ282" s="99">
        <v>32</v>
      </c>
      <c r="AR282" s="105">
        <f t="shared" si="19"/>
        <v>115.625</v>
      </c>
      <c r="AS282" s="26">
        <v>25140</v>
      </c>
      <c r="AT282" s="26"/>
      <c r="AU282" s="191"/>
      <c r="AV282" s="26"/>
    </row>
    <row r="283" spans="1:48" x14ac:dyDescent="0.25">
      <c r="A283" t="s">
        <v>255</v>
      </c>
      <c r="B283" t="s">
        <v>272</v>
      </c>
      <c r="C283" s="20">
        <v>30</v>
      </c>
      <c r="D283">
        <v>30</v>
      </c>
      <c r="E283">
        <v>20</v>
      </c>
      <c r="F283">
        <v>26</v>
      </c>
      <c r="G283">
        <v>33</v>
      </c>
      <c r="H283">
        <v>25</v>
      </c>
      <c r="I283">
        <v>23</v>
      </c>
      <c r="J283">
        <v>23</v>
      </c>
      <c r="K283">
        <v>27</v>
      </c>
      <c r="L283">
        <v>21</v>
      </c>
      <c r="M283">
        <v>23</v>
      </c>
      <c r="N283">
        <v>28</v>
      </c>
      <c r="O283" s="49">
        <f t="shared" si="16"/>
        <v>21.739130434782609</v>
      </c>
      <c r="P283" s="20">
        <v>15</v>
      </c>
      <c r="Q283">
        <v>15</v>
      </c>
      <c r="R283">
        <v>15</v>
      </c>
      <c r="S283">
        <v>15</v>
      </c>
      <c r="T283">
        <v>18</v>
      </c>
      <c r="U283">
        <v>16</v>
      </c>
      <c r="V283">
        <v>13</v>
      </c>
      <c r="W283">
        <v>12</v>
      </c>
      <c r="X283">
        <v>13</v>
      </c>
      <c r="Y283">
        <v>10</v>
      </c>
      <c r="Z283">
        <v>10</v>
      </c>
      <c r="AA283">
        <v>12</v>
      </c>
      <c r="AB283" s="49">
        <f t="shared" si="17"/>
        <v>20</v>
      </c>
      <c r="AC283" s="20">
        <v>21</v>
      </c>
      <c r="AD283">
        <v>15</v>
      </c>
      <c r="AE283">
        <v>18</v>
      </c>
      <c r="AF283">
        <v>16</v>
      </c>
      <c r="AG283">
        <v>19</v>
      </c>
      <c r="AH283">
        <v>19</v>
      </c>
      <c r="AI283">
        <v>13</v>
      </c>
      <c r="AJ283">
        <v>12</v>
      </c>
      <c r="AK283">
        <v>15</v>
      </c>
      <c r="AL283">
        <v>12</v>
      </c>
      <c r="AM283">
        <v>8</v>
      </c>
      <c r="AN283">
        <v>11</v>
      </c>
      <c r="AO283" s="49">
        <f t="shared" si="18"/>
        <v>37.5</v>
      </c>
      <c r="AP283">
        <v>11</v>
      </c>
      <c r="AQ283" s="99">
        <v>10</v>
      </c>
      <c r="AR283" s="105">
        <f t="shared" si="19"/>
        <v>110</v>
      </c>
      <c r="AS283" s="26">
        <v>11813</v>
      </c>
      <c r="AT283" s="26"/>
      <c r="AU283" s="191"/>
      <c r="AV283" s="26"/>
    </row>
    <row r="284" spans="1:48" x14ac:dyDescent="0.25">
      <c r="A284" t="s">
        <v>255</v>
      </c>
      <c r="B284" t="s">
        <v>273</v>
      </c>
      <c r="C284" s="20">
        <v>15</v>
      </c>
      <c r="D284">
        <v>8</v>
      </c>
      <c r="E284">
        <v>6</v>
      </c>
      <c r="F284">
        <v>6</v>
      </c>
      <c r="G284">
        <v>8</v>
      </c>
      <c r="H284">
        <v>6</v>
      </c>
      <c r="I284">
        <v>4</v>
      </c>
      <c r="J284">
        <v>6</v>
      </c>
      <c r="K284">
        <v>4</v>
      </c>
      <c r="L284">
        <v>3</v>
      </c>
      <c r="M284">
        <v>6</v>
      </c>
      <c r="N284">
        <v>6</v>
      </c>
      <c r="O284" s="49">
        <f t="shared" si="16"/>
        <v>0</v>
      </c>
      <c r="P284" s="20">
        <v>7</v>
      </c>
      <c r="Q284">
        <v>7</v>
      </c>
      <c r="R284">
        <v>7</v>
      </c>
      <c r="S284">
        <v>7</v>
      </c>
      <c r="T284">
        <v>7</v>
      </c>
      <c r="U284">
        <v>6</v>
      </c>
      <c r="V284">
        <v>4</v>
      </c>
      <c r="W284">
        <v>5</v>
      </c>
      <c r="X284">
        <v>4</v>
      </c>
      <c r="Y284">
        <v>3</v>
      </c>
      <c r="Z284">
        <v>3</v>
      </c>
      <c r="AA284">
        <v>3</v>
      </c>
      <c r="AB284" s="49">
        <f t="shared" si="17"/>
        <v>0</v>
      </c>
      <c r="AC284" s="20">
        <v>7</v>
      </c>
      <c r="AD284">
        <v>8</v>
      </c>
      <c r="AE284">
        <v>5</v>
      </c>
      <c r="AF284">
        <v>7</v>
      </c>
      <c r="AG284">
        <v>9</v>
      </c>
      <c r="AH284">
        <v>6</v>
      </c>
      <c r="AI284">
        <v>9</v>
      </c>
      <c r="AJ284">
        <v>4</v>
      </c>
      <c r="AK284">
        <v>3</v>
      </c>
      <c r="AL284">
        <v>4</v>
      </c>
      <c r="AM284">
        <v>3</v>
      </c>
      <c r="AN284">
        <v>4</v>
      </c>
      <c r="AO284" s="49">
        <f t="shared" si="18"/>
        <v>33.333333333333336</v>
      </c>
      <c r="AP284">
        <v>4</v>
      </c>
      <c r="AQ284" s="99">
        <v>3</v>
      </c>
      <c r="AR284" s="105">
        <f t="shared" si="19"/>
        <v>133.33333333333334</v>
      </c>
      <c r="AS284" s="26">
        <v>6560</v>
      </c>
      <c r="AT284" s="26"/>
      <c r="AU284" s="191"/>
      <c r="AV284" s="26"/>
    </row>
    <row r="285" spans="1:48" x14ac:dyDescent="0.25">
      <c r="A285" t="s">
        <v>255</v>
      </c>
      <c r="B285" t="s">
        <v>274</v>
      </c>
      <c r="C285" s="20">
        <v>20</v>
      </c>
      <c r="D285">
        <v>25</v>
      </c>
      <c r="E285">
        <v>25</v>
      </c>
      <c r="F285">
        <v>20</v>
      </c>
      <c r="G285">
        <v>22</v>
      </c>
      <c r="H285">
        <v>10</v>
      </c>
      <c r="I285">
        <v>9</v>
      </c>
      <c r="J285">
        <v>12</v>
      </c>
      <c r="K285">
        <v>18</v>
      </c>
      <c r="L285">
        <v>15</v>
      </c>
      <c r="M285">
        <v>15</v>
      </c>
      <c r="N285">
        <v>12</v>
      </c>
      <c r="O285" s="49">
        <f t="shared" si="16"/>
        <v>-20</v>
      </c>
      <c r="P285" s="20">
        <v>9</v>
      </c>
      <c r="Q285">
        <v>9</v>
      </c>
      <c r="R285">
        <v>9</v>
      </c>
      <c r="S285">
        <v>9</v>
      </c>
      <c r="T285">
        <v>9</v>
      </c>
      <c r="U285">
        <v>9</v>
      </c>
      <c r="V285">
        <v>7</v>
      </c>
      <c r="W285">
        <v>7</v>
      </c>
      <c r="X285">
        <v>6</v>
      </c>
      <c r="Y285">
        <v>6</v>
      </c>
      <c r="Z285">
        <v>6</v>
      </c>
      <c r="AA285">
        <v>6</v>
      </c>
      <c r="AB285" s="49">
        <f t="shared" si="17"/>
        <v>0</v>
      </c>
      <c r="AC285" s="20">
        <v>11</v>
      </c>
      <c r="AD285">
        <v>9</v>
      </c>
      <c r="AE285">
        <v>11</v>
      </c>
      <c r="AF285">
        <v>11</v>
      </c>
      <c r="AG285">
        <v>12</v>
      </c>
      <c r="AH285">
        <v>10</v>
      </c>
      <c r="AI285">
        <v>10</v>
      </c>
      <c r="AJ285">
        <v>6</v>
      </c>
      <c r="AK285">
        <v>8</v>
      </c>
      <c r="AL285">
        <v>6</v>
      </c>
      <c r="AM285">
        <v>6</v>
      </c>
      <c r="AN285">
        <v>5</v>
      </c>
      <c r="AO285" s="49">
        <f t="shared" si="18"/>
        <v>-16.666666666666668</v>
      </c>
      <c r="AP285">
        <v>5</v>
      </c>
      <c r="AQ285" s="99">
        <v>6</v>
      </c>
      <c r="AR285" s="105">
        <f t="shared" si="19"/>
        <v>83.333333333333329</v>
      </c>
      <c r="AS285" s="26">
        <v>5730</v>
      </c>
      <c r="AT285" s="26"/>
      <c r="AU285" s="191"/>
      <c r="AV285" s="26"/>
    </row>
    <row r="286" spans="1:48" x14ac:dyDescent="0.25">
      <c r="A286" t="s">
        <v>255</v>
      </c>
      <c r="B286" t="s">
        <v>275</v>
      </c>
      <c r="C286" s="20">
        <v>22</v>
      </c>
      <c r="D286">
        <v>25</v>
      </c>
      <c r="E286">
        <v>23</v>
      </c>
      <c r="F286">
        <v>21</v>
      </c>
      <c r="G286">
        <v>19</v>
      </c>
      <c r="H286">
        <v>18</v>
      </c>
      <c r="I286">
        <v>18</v>
      </c>
      <c r="J286">
        <v>20</v>
      </c>
      <c r="K286">
        <v>19</v>
      </c>
      <c r="L286">
        <v>19</v>
      </c>
      <c r="M286">
        <v>19</v>
      </c>
      <c r="N286">
        <v>20</v>
      </c>
      <c r="O286" s="49">
        <f t="shared" si="16"/>
        <v>5.2631578947368425</v>
      </c>
      <c r="P286" s="20">
        <v>12</v>
      </c>
      <c r="Q286">
        <v>12</v>
      </c>
      <c r="R286">
        <v>12</v>
      </c>
      <c r="S286">
        <v>12</v>
      </c>
      <c r="T286">
        <v>12</v>
      </c>
      <c r="U286">
        <v>10</v>
      </c>
      <c r="V286">
        <v>8</v>
      </c>
      <c r="W286">
        <v>8</v>
      </c>
      <c r="X286">
        <v>8</v>
      </c>
      <c r="Y286">
        <v>8</v>
      </c>
      <c r="Z286">
        <v>9</v>
      </c>
      <c r="AA286">
        <v>9</v>
      </c>
      <c r="AB286" s="49">
        <f t="shared" si="17"/>
        <v>0</v>
      </c>
      <c r="AC286" s="20">
        <v>16</v>
      </c>
      <c r="AD286">
        <v>14</v>
      </c>
      <c r="AE286">
        <v>15</v>
      </c>
      <c r="AF286">
        <v>19</v>
      </c>
      <c r="AG286">
        <v>18</v>
      </c>
      <c r="AH286">
        <v>15</v>
      </c>
      <c r="AI286">
        <v>10</v>
      </c>
      <c r="AJ286">
        <v>8</v>
      </c>
      <c r="AK286">
        <v>9</v>
      </c>
      <c r="AL286">
        <v>10</v>
      </c>
      <c r="AM286">
        <v>9</v>
      </c>
      <c r="AN286">
        <v>12</v>
      </c>
      <c r="AO286" s="49">
        <f t="shared" si="18"/>
        <v>33.333333333333336</v>
      </c>
      <c r="AP286">
        <v>12</v>
      </c>
      <c r="AQ286" s="99">
        <v>9</v>
      </c>
      <c r="AR286" s="105">
        <f t="shared" si="19"/>
        <v>133.33333333333334</v>
      </c>
      <c r="AS286" s="26">
        <v>13490</v>
      </c>
      <c r="AT286" s="26"/>
      <c r="AU286" s="191"/>
      <c r="AV286" s="26"/>
    </row>
    <row r="287" spans="1:48" x14ac:dyDescent="0.25">
      <c r="A287" t="s">
        <v>255</v>
      </c>
      <c r="B287" t="s">
        <v>276</v>
      </c>
      <c r="C287" s="20">
        <v>15</v>
      </c>
      <c r="D287">
        <v>15</v>
      </c>
      <c r="E287">
        <v>18</v>
      </c>
      <c r="F287">
        <v>21</v>
      </c>
      <c r="G287">
        <v>17</v>
      </c>
      <c r="H287">
        <v>18</v>
      </c>
      <c r="I287">
        <v>14</v>
      </c>
      <c r="J287">
        <v>16</v>
      </c>
      <c r="K287">
        <v>18</v>
      </c>
      <c r="L287">
        <v>14</v>
      </c>
      <c r="M287">
        <v>15</v>
      </c>
      <c r="N287">
        <v>9</v>
      </c>
      <c r="O287" s="49">
        <f t="shared" si="16"/>
        <v>-40</v>
      </c>
      <c r="P287" s="20">
        <v>5</v>
      </c>
      <c r="Q287">
        <v>7</v>
      </c>
      <c r="R287">
        <v>6</v>
      </c>
      <c r="S287">
        <v>7</v>
      </c>
      <c r="T287">
        <v>7</v>
      </c>
      <c r="U287">
        <v>6</v>
      </c>
      <c r="V287">
        <v>5</v>
      </c>
      <c r="W287">
        <v>5</v>
      </c>
      <c r="X287">
        <v>6</v>
      </c>
      <c r="Y287">
        <v>5</v>
      </c>
      <c r="Z287">
        <v>5</v>
      </c>
      <c r="AA287">
        <v>3</v>
      </c>
      <c r="AB287" s="49">
        <f t="shared" si="17"/>
        <v>-40</v>
      </c>
      <c r="AC287" s="20">
        <v>11</v>
      </c>
      <c r="AD287">
        <v>9</v>
      </c>
      <c r="AE287">
        <v>10</v>
      </c>
      <c r="AF287">
        <v>13</v>
      </c>
      <c r="AG287">
        <v>9</v>
      </c>
      <c r="AH287">
        <v>11</v>
      </c>
      <c r="AI287">
        <v>10</v>
      </c>
      <c r="AJ287">
        <v>7</v>
      </c>
      <c r="AK287">
        <v>8</v>
      </c>
      <c r="AL287">
        <v>6</v>
      </c>
      <c r="AM287">
        <v>4</v>
      </c>
      <c r="AN287">
        <v>3</v>
      </c>
      <c r="AO287" s="49">
        <f t="shared" si="18"/>
        <v>-25</v>
      </c>
      <c r="AP287">
        <v>3</v>
      </c>
      <c r="AQ287" s="99">
        <v>5</v>
      </c>
      <c r="AR287" s="105">
        <f t="shared" si="19"/>
        <v>60</v>
      </c>
      <c r="AS287" s="26">
        <v>13150</v>
      </c>
      <c r="AT287" s="26"/>
      <c r="AU287" s="191"/>
      <c r="AV287" s="26"/>
    </row>
    <row r="288" spans="1:48" x14ac:dyDescent="0.25">
      <c r="A288" t="s">
        <v>255</v>
      </c>
      <c r="B288" t="s">
        <v>277</v>
      </c>
      <c r="C288" s="20">
        <v>30</v>
      </c>
      <c r="D288">
        <v>25</v>
      </c>
      <c r="E288">
        <v>27</v>
      </c>
      <c r="F288">
        <v>23</v>
      </c>
      <c r="G288">
        <v>27</v>
      </c>
      <c r="H288">
        <v>28</v>
      </c>
      <c r="I288">
        <v>27</v>
      </c>
      <c r="J288">
        <v>32</v>
      </c>
      <c r="K288">
        <v>34</v>
      </c>
      <c r="L288">
        <v>27</v>
      </c>
      <c r="M288">
        <v>30</v>
      </c>
      <c r="N288">
        <v>25</v>
      </c>
      <c r="O288" s="49">
        <f t="shared" si="16"/>
        <v>-16.666666666666668</v>
      </c>
      <c r="P288" s="20">
        <v>13</v>
      </c>
      <c r="Q288">
        <v>10</v>
      </c>
      <c r="R288">
        <v>13</v>
      </c>
      <c r="S288">
        <v>10</v>
      </c>
      <c r="T288">
        <v>13</v>
      </c>
      <c r="U288">
        <v>15</v>
      </c>
      <c r="V288">
        <v>13</v>
      </c>
      <c r="W288">
        <v>12</v>
      </c>
      <c r="X288">
        <v>14</v>
      </c>
      <c r="Y288">
        <v>12</v>
      </c>
      <c r="Z288">
        <v>12</v>
      </c>
      <c r="AA288">
        <v>10</v>
      </c>
      <c r="AB288" s="49">
        <f t="shared" si="17"/>
        <v>-16.666666666666668</v>
      </c>
      <c r="AC288" s="20">
        <v>13</v>
      </c>
      <c r="AD288">
        <v>13</v>
      </c>
      <c r="AE288">
        <v>12</v>
      </c>
      <c r="AF288">
        <v>19</v>
      </c>
      <c r="AG288">
        <v>17</v>
      </c>
      <c r="AH288">
        <v>21</v>
      </c>
      <c r="AI288">
        <v>17</v>
      </c>
      <c r="AJ288">
        <v>13</v>
      </c>
      <c r="AK288">
        <v>12</v>
      </c>
      <c r="AL288">
        <v>14</v>
      </c>
      <c r="AM288">
        <v>12</v>
      </c>
      <c r="AN288">
        <v>8</v>
      </c>
      <c r="AO288" s="49">
        <f t="shared" si="18"/>
        <v>-33.333333333333336</v>
      </c>
      <c r="AP288">
        <v>8</v>
      </c>
      <c r="AQ288" s="99">
        <v>12</v>
      </c>
      <c r="AR288" s="105">
        <f t="shared" si="19"/>
        <v>66.666666666666671</v>
      </c>
      <c r="AS288" s="26">
        <v>10250</v>
      </c>
      <c r="AT288" s="26"/>
      <c r="AU288" s="191"/>
      <c r="AV288" s="26"/>
    </row>
    <row r="289" spans="1:48" x14ac:dyDescent="0.25">
      <c r="A289" t="s">
        <v>255</v>
      </c>
      <c r="B289" t="s">
        <v>278</v>
      </c>
      <c r="C289" s="20">
        <v>24</v>
      </c>
      <c r="D289">
        <v>27</v>
      </c>
      <c r="E289">
        <v>27</v>
      </c>
      <c r="F289">
        <v>26</v>
      </c>
      <c r="G289">
        <v>25</v>
      </c>
      <c r="H289">
        <v>24</v>
      </c>
      <c r="I289">
        <v>21</v>
      </c>
      <c r="J289">
        <v>25</v>
      </c>
      <c r="K289">
        <v>23</v>
      </c>
      <c r="L289">
        <v>23</v>
      </c>
      <c r="M289">
        <v>23</v>
      </c>
      <c r="N289">
        <v>21</v>
      </c>
      <c r="O289" s="49">
        <f t="shared" si="16"/>
        <v>-8.695652173913043</v>
      </c>
      <c r="P289" s="20">
        <v>8</v>
      </c>
      <c r="Q289">
        <v>9</v>
      </c>
      <c r="R289">
        <v>9</v>
      </c>
      <c r="S289">
        <v>10</v>
      </c>
      <c r="T289">
        <v>10</v>
      </c>
      <c r="U289">
        <v>11</v>
      </c>
      <c r="V289">
        <v>10</v>
      </c>
      <c r="W289">
        <v>13</v>
      </c>
      <c r="X289">
        <v>11</v>
      </c>
      <c r="Y289">
        <v>11</v>
      </c>
      <c r="Z289">
        <v>11</v>
      </c>
      <c r="AA289">
        <v>9</v>
      </c>
      <c r="AB289" s="49">
        <f t="shared" si="17"/>
        <v>-18.181818181818183</v>
      </c>
      <c r="AC289" s="20">
        <v>17</v>
      </c>
      <c r="AD289">
        <v>9</v>
      </c>
      <c r="AE289">
        <v>13</v>
      </c>
      <c r="AF289">
        <v>14</v>
      </c>
      <c r="AG289">
        <v>13</v>
      </c>
      <c r="AH289">
        <v>13</v>
      </c>
      <c r="AI289">
        <v>11</v>
      </c>
      <c r="AJ289">
        <v>9</v>
      </c>
      <c r="AK289">
        <v>13</v>
      </c>
      <c r="AL289">
        <v>12</v>
      </c>
      <c r="AM289">
        <v>12</v>
      </c>
      <c r="AN289">
        <v>11</v>
      </c>
      <c r="AO289" s="49">
        <f t="shared" si="18"/>
        <v>-8.3333333333333339</v>
      </c>
      <c r="AP289">
        <v>11</v>
      </c>
      <c r="AQ289" s="99">
        <v>11</v>
      </c>
      <c r="AR289" s="105">
        <f t="shared" si="19"/>
        <v>100</v>
      </c>
      <c r="AS289" s="26">
        <v>8381</v>
      </c>
      <c r="AT289" s="26"/>
      <c r="AU289" s="191"/>
      <c r="AV289" s="26"/>
    </row>
    <row r="290" spans="1:48" x14ac:dyDescent="0.25">
      <c r="A290" t="s">
        <v>255</v>
      </c>
      <c r="B290" t="s">
        <v>279</v>
      </c>
      <c r="C290" s="20">
        <v>7</v>
      </c>
      <c r="D290">
        <v>8</v>
      </c>
      <c r="E290">
        <v>8</v>
      </c>
      <c r="F290">
        <v>8</v>
      </c>
      <c r="G290">
        <v>8</v>
      </c>
      <c r="H290">
        <v>8</v>
      </c>
      <c r="I290">
        <v>8</v>
      </c>
      <c r="J290">
        <v>7</v>
      </c>
      <c r="K290">
        <v>4</v>
      </c>
      <c r="L290">
        <v>6</v>
      </c>
      <c r="M290">
        <v>6</v>
      </c>
      <c r="N290">
        <v>10</v>
      </c>
      <c r="O290" s="49">
        <f t="shared" si="16"/>
        <v>66.666666666666671</v>
      </c>
      <c r="P290" s="20">
        <v>3</v>
      </c>
      <c r="Q290">
        <v>3</v>
      </c>
      <c r="R290">
        <v>4</v>
      </c>
      <c r="S290">
        <v>4</v>
      </c>
      <c r="T290">
        <v>4</v>
      </c>
      <c r="U290">
        <v>5</v>
      </c>
      <c r="V290">
        <v>4</v>
      </c>
      <c r="W290">
        <v>4</v>
      </c>
      <c r="X290">
        <v>3</v>
      </c>
      <c r="Y290">
        <v>3</v>
      </c>
      <c r="Z290">
        <v>3</v>
      </c>
      <c r="AA290">
        <v>3</v>
      </c>
      <c r="AB290" s="49">
        <f t="shared" si="17"/>
        <v>0</v>
      </c>
      <c r="AC290" s="20">
        <v>5</v>
      </c>
      <c r="AD290">
        <v>3</v>
      </c>
      <c r="AE290">
        <v>4</v>
      </c>
      <c r="AF290">
        <v>5</v>
      </c>
      <c r="AG290">
        <v>6</v>
      </c>
      <c r="AH290">
        <v>6</v>
      </c>
      <c r="AI290">
        <v>6</v>
      </c>
      <c r="AJ290">
        <v>4</v>
      </c>
      <c r="AK290">
        <v>4</v>
      </c>
      <c r="AL290">
        <v>4</v>
      </c>
      <c r="AM290">
        <v>4</v>
      </c>
      <c r="AN290">
        <v>4</v>
      </c>
      <c r="AO290" s="49">
        <f t="shared" si="18"/>
        <v>0</v>
      </c>
      <c r="AP290">
        <v>4</v>
      </c>
      <c r="AQ290" s="99">
        <v>3</v>
      </c>
      <c r="AR290" s="105">
        <f t="shared" si="19"/>
        <v>133.33333333333334</v>
      </c>
      <c r="AS290" s="26">
        <v>9590</v>
      </c>
      <c r="AT290" s="26"/>
      <c r="AU290" s="191"/>
      <c r="AV290" s="26"/>
    </row>
    <row r="291" spans="1:48" s="60" customFormat="1" x14ac:dyDescent="0.25">
      <c r="A291" s="60" t="s">
        <v>359</v>
      </c>
      <c r="B291" s="60" t="s">
        <v>355</v>
      </c>
      <c r="C291" s="59">
        <v>656</v>
      </c>
      <c r="D291" s="60">
        <v>674</v>
      </c>
      <c r="E291" s="60">
        <v>663</v>
      </c>
      <c r="F291" s="60">
        <v>648</v>
      </c>
      <c r="G291" s="60">
        <v>658</v>
      </c>
      <c r="H291" s="60">
        <v>610</v>
      </c>
      <c r="I291" s="60">
        <v>548</v>
      </c>
      <c r="J291" s="60">
        <v>565</v>
      </c>
      <c r="K291" s="60">
        <v>579</v>
      </c>
      <c r="L291" s="60">
        <v>553</v>
      </c>
      <c r="M291" s="60">
        <v>573</v>
      </c>
      <c r="N291" s="60">
        <v>553</v>
      </c>
      <c r="O291" s="49">
        <f t="shared" si="16"/>
        <v>-3.4904013961605584</v>
      </c>
      <c r="P291" s="59">
        <v>287</v>
      </c>
      <c r="Q291" s="60">
        <v>312</v>
      </c>
      <c r="R291" s="60">
        <v>322</v>
      </c>
      <c r="S291" s="60">
        <v>322</v>
      </c>
      <c r="T291" s="60">
        <v>325</v>
      </c>
      <c r="U291" s="60">
        <v>320</v>
      </c>
      <c r="V291" s="60">
        <v>257</v>
      </c>
      <c r="W291" s="60">
        <v>235</v>
      </c>
      <c r="X291" s="60">
        <v>240</v>
      </c>
      <c r="Y291" s="60">
        <v>230</v>
      </c>
      <c r="Z291" s="60">
        <v>231</v>
      </c>
      <c r="AA291" s="60">
        <v>214</v>
      </c>
      <c r="AB291" s="49">
        <f t="shared" si="17"/>
        <v>-7.3593073593073592</v>
      </c>
      <c r="AC291" s="59">
        <v>357</v>
      </c>
      <c r="AD291" s="60">
        <v>320</v>
      </c>
      <c r="AE291" s="60">
        <v>363</v>
      </c>
      <c r="AF291" s="60">
        <v>388</v>
      </c>
      <c r="AG291" s="60">
        <v>404</v>
      </c>
      <c r="AH291" s="60">
        <v>398</v>
      </c>
      <c r="AI291" s="60">
        <v>329</v>
      </c>
      <c r="AJ291" s="60">
        <v>233</v>
      </c>
      <c r="AK291" s="60">
        <v>249</v>
      </c>
      <c r="AL291" s="60">
        <v>245</v>
      </c>
      <c r="AM291" s="60">
        <v>235</v>
      </c>
      <c r="AN291" s="60">
        <v>237</v>
      </c>
      <c r="AO291" s="49">
        <f t="shared" si="18"/>
        <v>0.85106382978723405</v>
      </c>
      <c r="AP291" s="60">
        <v>237</v>
      </c>
      <c r="AQ291" s="138">
        <v>231</v>
      </c>
      <c r="AR291" s="119">
        <f t="shared" si="19"/>
        <v>102.59740259740259</v>
      </c>
      <c r="AS291" s="96">
        <v>274642</v>
      </c>
      <c r="AT291" s="96">
        <v>210</v>
      </c>
      <c r="AU291" s="192">
        <v>230</v>
      </c>
      <c r="AV291" s="96"/>
    </row>
    <row r="292" spans="1:48" x14ac:dyDescent="0.25">
      <c r="A292" t="s">
        <v>280</v>
      </c>
      <c r="B292" t="s">
        <v>281</v>
      </c>
      <c r="C292" s="20">
        <v>18</v>
      </c>
      <c r="D292">
        <v>18</v>
      </c>
      <c r="E292">
        <v>24</v>
      </c>
      <c r="F292">
        <v>22</v>
      </c>
      <c r="G292">
        <v>24</v>
      </c>
      <c r="H292">
        <v>20</v>
      </c>
      <c r="I292">
        <v>16</v>
      </c>
      <c r="J292">
        <v>14</v>
      </c>
      <c r="K292">
        <v>14</v>
      </c>
      <c r="L292">
        <v>12</v>
      </c>
      <c r="M292">
        <v>10</v>
      </c>
      <c r="N292">
        <v>12</v>
      </c>
      <c r="O292" s="49">
        <f t="shared" si="16"/>
        <v>20</v>
      </c>
      <c r="P292" s="20">
        <v>9</v>
      </c>
      <c r="Q292">
        <v>10</v>
      </c>
      <c r="R292">
        <v>12</v>
      </c>
      <c r="S292">
        <v>10</v>
      </c>
      <c r="T292">
        <v>12</v>
      </c>
      <c r="U292">
        <v>12</v>
      </c>
      <c r="V292">
        <v>10</v>
      </c>
      <c r="W292">
        <v>8</v>
      </c>
      <c r="X292">
        <v>10</v>
      </c>
      <c r="Y292">
        <v>9</v>
      </c>
      <c r="Z292">
        <v>7</v>
      </c>
      <c r="AA292">
        <v>8</v>
      </c>
      <c r="AB292" s="49">
        <f t="shared" si="17"/>
        <v>14.285714285714286</v>
      </c>
      <c r="AC292" s="20">
        <v>14</v>
      </c>
      <c r="AD292">
        <v>11</v>
      </c>
      <c r="AE292">
        <v>14</v>
      </c>
      <c r="AF292">
        <v>13</v>
      </c>
      <c r="AG292">
        <v>11</v>
      </c>
      <c r="AH292">
        <v>14</v>
      </c>
      <c r="AI292">
        <v>14</v>
      </c>
      <c r="AJ292">
        <v>10</v>
      </c>
      <c r="AK292">
        <v>11</v>
      </c>
      <c r="AL292">
        <v>10</v>
      </c>
      <c r="AM292">
        <v>7</v>
      </c>
      <c r="AN292">
        <v>6</v>
      </c>
      <c r="AO292" s="49">
        <f t="shared" si="18"/>
        <v>-14.285714285714286</v>
      </c>
      <c r="AP292">
        <v>6</v>
      </c>
      <c r="AQ292" s="99">
        <v>7</v>
      </c>
      <c r="AR292" s="105">
        <f t="shared" si="19"/>
        <v>85.714285714285708</v>
      </c>
      <c r="AS292" s="26">
        <v>5820</v>
      </c>
      <c r="AT292" s="26"/>
      <c r="AU292" s="191"/>
      <c r="AV292" s="26"/>
    </row>
    <row r="293" spans="1:48" x14ac:dyDescent="0.25">
      <c r="A293" t="s">
        <v>280</v>
      </c>
      <c r="B293" t="s">
        <v>282</v>
      </c>
      <c r="C293" s="20">
        <v>38</v>
      </c>
      <c r="D293">
        <v>43</v>
      </c>
      <c r="E293">
        <v>32</v>
      </c>
      <c r="F293">
        <v>27</v>
      </c>
      <c r="G293">
        <v>32</v>
      </c>
      <c r="H293">
        <v>30</v>
      </c>
      <c r="I293">
        <v>24</v>
      </c>
      <c r="J293">
        <v>18</v>
      </c>
      <c r="K293">
        <v>22</v>
      </c>
      <c r="L293">
        <v>20</v>
      </c>
      <c r="M293">
        <v>22</v>
      </c>
      <c r="N293">
        <v>20</v>
      </c>
      <c r="O293" s="49">
        <f t="shared" si="16"/>
        <v>-9.0909090909090917</v>
      </c>
      <c r="P293" s="20">
        <v>14</v>
      </c>
      <c r="Q293">
        <v>15</v>
      </c>
      <c r="R293">
        <v>12</v>
      </c>
      <c r="S293">
        <v>10</v>
      </c>
      <c r="T293">
        <v>14</v>
      </c>
      <c r="U293">
        <v>14</v>
      </c>
      <c r="V293">
        <v>10</v>
      </c>
      <c r="W293">
        <v>7</v>
      </c>
      <c r="X293">
        <v>8</v>
      </c>
      <c r="Y293">
        <v>8</v>
      </c>
      <c r="Z293">
        <v>8</v>
      </c>
      <c r="AA293">
        <v>9</v>
      </c>
      <c r="AB293" s="49">
        <f t="shared" si="17"/>
        <v>12.5</v>
      </c>
      <c r="AC293" s="20">
        <v>18</v>
      </c>
      <c r="AD293">
        <v>15</v>
      </c>
      <c r="AE293">
        <v>20</v>
      </c>
      <c r="AF293">
        <v>19</v>
      </c>
      <c r="AG293">
        <v>16</v>
      </c>
      <c r="AH293">
        <v>19</v>
      </c>
      <c r="AI293">
        <v>16</v>
      </c>
      <c r="AJ293">
        <v>11</v>
      </c>
      <c r="AK293">
        <v>12</v>
      </c>
      <c r="AL293">
        <v>11</v>
      </c>
      <c r="AM293">
        <v>7</v>
      </c>
      <c r="AN293">
        <v>9</v>
      </c>
      <c r="AO293" s="49">
        <f t="shared" si="18"/>
        <v>28.571428571428573</v>
      </c>
      <c r="AP293">
        <v>9</v>
      </c>
      <c r="AQ293" s="99">
        <v>8</v>
      </c>
      <c r="AR293" s="105">
        <f t="shared" si="19"/>
        <v>112.5</v>
      </c>
      <c r="AS293" s="26">
        <v>9980</v>
      </c>
      <c r="AT293" s="26"/>
      <c r="AU293" s="191"/>
      <c r="AV293" s="26"/>
    </row>
    <row r="294" spans="1:48" x14ac:dyDescent="0.25">
      <c r="A294" t="s">
        <v>280</v>
      </c>
      <c r="B294" t="s">
        <v>283</v>
      </c>
      <c r="C294" s="20">
        <v>31</v>
      </c>
      <c r="D294">
        <v>21</v>
      </c>
      <c r="E294">
        <v>33</v>
      </c>
      <c r="F294">
        <v>33</v>
      </c>
      <c r="G294">
        <v>35</v>
      </c>
      <c r="H294">
        <v>30</v>
      </c>
      <c r="I294">
        <v>29</v>
      </c>
      <c r="J294">
        <v>26</v>
      </c>
      <c r="K294">
        <v>24</v>
      </c>
      <c r="L294">
        <v>29</v>
      </c>
      <c r="M294">
        <v>24</v>
      </c>
      <c r="N294">
        <v>17</v>
      </c>
      <c r="O294" s="49">
        <f t="shared" si="16"/>
        <v>-29.166666666666668</v>
      </c>
      <c r="P294" s="20">
        <v>12</v>
      </c>
      <c r="Q294">
        <v>13</v>
      </c>
      <c r="R294">
        <v>13</v>
      </c>
      <c r="S294">
        <v>14</v>
      </c>
      <c r="T294">
        <v>15</v>
      </c>
      <c r="U294">
        <v>17</v>
      </c>
      <c r="V294">
        <v>13</v>
      </c>
      <c r="W294">
        <v>12</v>
      </c>
      <c r="X294">
        <v>13</v>
      </c>
      <c r="Y294">
        <v>14</v>
      </c>
      <c r="Z294">
        <v>11</v>
      </c>
      <c r="AA294">
        <v>8</v>
      </c>
      <c r="AB294" s="49">
        <f t="shared" si="17"/>
        <v>-27.272727272727273</v>
      </c>
      <c r="AC294" s="20">
        <v>16</v>
      </c>
      <c r="AD294">
        <v>9</v>
      </c>
      <c r="AE294">
        <v>15</v>
      </c>
      <c r="AF294">
        <v>15</v>
      </c>
      <c r="AG294">
        <v>17</v>
      </c>
      <c r="AH294">
        <v>20</v>
      </c>
      <c r="AI294">
        <v>13</v>
      </c>
      <c r="AJ294">
        <v>12</v>
      </c>
      <c r="AK294">
        <v>13</v>
      </c>
      <c r="AL294">
        <v>13</v>
      </c>
      <c r="AM294">
        <v>11</v>
      </c>
      <c r="AN294">
        <v>12</v>
      </c>
      <c r="AO294" s="49">
        <f t="shared" si="18"/>
        <v>9.0909090909090917</v>
      </c>
      <c r="AP294">
        <v>12</v>
      </c>
      <c r="AQ294" s="99">
        <v>11</v>
      </c>
      <c r="AR294" s="105">
        <f t="shared" si="19"/>
        <v>109.09090909090909</v>
      </c>
      <c r="AS294" s="26">
        <v>16770</v>
      </c>
      <c r="AT294" s="26"/>
      <c r="AU294" s="191"/>
      <c r="AV294" s="26"/>
    </row>
    <row r="295" spans="1:48" x14ac:dyDescent="0.25">
      <c r="A295" t="s">
        <v>280</v>
      </c>
      <c r="B295" t="s">
        <v>284</v>
      </c>
      <c r="C295" s="20">
        <v>25</v>
      </c>
      <c r="D295">
        <v>30</v>
      </c>
      <c r="E295">
        <v>30</v>
      </c>
      <c r="F295">
        <v>18</v>
      </c>
      <c r="G295">
        <v>15</v>
      </c>
      <c r="H295">
        <v>30</v>
      </c>
      <c r="I295">
        <v>30</v>
      </c>
      <c r="J295">
        <v>26</v>
      </c>
      <c r="K295">
        <v>40</v>
      </c>
      <c r="M295">
        <v>32</v>
      </c>
      <c r="N295">
        <v>20</v>
      </c>
      <c r="O295" s="49">
        <f t="shared" si="16"/>
        <v>-37.5</v>
      </c>
      <c r="P295" s="20">
        <v>12</v>
      </c>
      <c r="Q295">
        <v>10</v>
      </c>
      <c r="R295">
        <v>15</v>
      </c>
      <c r="S295">
        <v>14</v>
      </c>
      <c r="T295">
        <v>12</v>
      </c>
      <c r="U295">
        <v>14</v>
      </c>
      <c r="V295">
        <v>15</v>
      </c>
      <c r="W295">
        <v>14</v>
      </c>
      <c r="X295">
        <v>15</v>
      </c>
      <c r="Z295">
        <v>15</v>
      </c>
      <c r="AA295">
        <v>10</v>
      </c>
      <c r="AB295" s="49">
        <f t="shared" si="17"/>
        <v>-33.333333333333336</v>
      </c>
      <c r="AC295" s="20">
        <v>16</v>
      </c>
      <c r="AD295">
        <v>12</v>
      </c>
      <c r="AE295">
        <v>16</v>
      </c>
      <c r="AF295">
        <v>15</v>
      </c>
      <c r="AG295">
        <v>17</v>
      </c>
      <c r="AH295">
        <v>19</v>
      </c>
      <c r="AI295">
        <v>16</v>
      </c>
      <c r="AJ295">
        <v>11</v>
      </c>
      <c r="AK295">
        <v>12</v>
      </c>
      <c r="AL295">
        <v>13</v>
      </c>
      <c r="AM295">
        <v>6</v>
      </c>
      <c r="AN295">
        <v>6</v>
      </c>
      <c r="AO295" s="49">
        <f t="shared" si="18"/>
        <v>0</v>
      </c>
      <c r="AP295">
        <v>6</v>
      </c>
      <c r="AQ295" s="99">
        <v>15</v>
      </c>
      <c r="AR295" s="105">
        <f t="shared" si="19"/>
        <v>40</v>
      </c>
      <c r="AS295" s="26">
        <v>7810</v>
      </c>
      <c r="AT295" s="26"/>
      <c r="AU295" s="191"/>
      <c r="AV295" s="26"/>
    </row>
    <row r="296" spans="1:48" x14ac:dyDescent="0.25">
      <c r="A296" t="s">
        <v>280</v>
      </c>
      <c r="B296" t="s">
        <v>285</v>
      </c>
      <c r="C296" s="20">
        <v>16</v>
      </c>
      <c r="D296">
        <v>17</v>
      </c>
      <c r="E296">
        <v>17</v>
      </c>
      <c r="F296">
        <v>10</v>
      </c>
      <c r="G296">
        <v>5</v>
      </c>
      <c r="H296">
        <v>19</v>
      </c>
      <c r="I296">
        <v>4</v>
      </c>
      <c r="J296">
        <v>4</v>
      </c>
      <c r="K296">
        <v>6</v>
      </c>
      <c r="L296">
        <v>5</v>
      </c>
      <c r="M296">
        <v>6</v>
      </c>
      <c r="N296">
        <v>5</v>
      </c>
      <c r="O296" s="49">
        <f t="shared" si="16"/>
        <v>-16.666666666666668</v>
      </c>
      <c r="P296" s="20">
        <v>9</v>
      </c>
      <c r="Q296">
        <v>9</v>
      </c>
      <c r="R296">
        <v>9</v>
      </c>
      <c r="S296">
        <v>6</v>
      </c>
      <c r="T296">
        <v>4</v>
      </c>
      <c r="U296">
        <v>13</v>
      </c>
      <c r="V296">
        <v>3</v>
      </c>
      <c r="W296">
        <v>4</v>
      </c>
      <c r="X296">
        <v>6</v>
      </c>
      <c r="Y296">
        <v>5</v>
      </c>
      <c r="Z296">
        <v>5</v>
      </c>
      <c r="AA296">
        <v>2</v>
      </c>
      <c r="AB296" s="49">
        <f t="shared" si="17"/>
        <v>-60</v>
      </c>
      <c r="AC296" s="20">
        <v>9</v>
      </c>
      <c r="AD296">
        <v>9</v>
      </c>
      <c r="AE296">
        <v>14</v>
      </c>
      <c r="AF296">
        <v>10</v>
      </c>
      <c r="AG296">
        <v>3</v>
      </c>
      <c r="AH296">
        <v>15</v>
      </c>
      <c r="AI296">
        <v>3</v>
      </c>
      <c r="AJ296">
        <v>5</v>
      </c>
      <c r="AK296">
        <v>7</v>
      </c>
      <c r="AL296">
        <v>5</v>
      </c>
      <c r="AM296">
        <v>7</v>
      </c>
      <c r="AN296">
        <v>3</v>
      </c>
      <c r="AO296" s="49">
        <f t="shared" si="18"/>
        <v>-57.142857142857146</v>
      </c>
      <c r="AP296">
        <v>3</v>
      </c>
      <c r="AQ296" s="99">
        <v>5</v>
      </c>
      <c r="AR296" s="105">
        <f t="shared" si="19"/>
        <v>60</v>
      </c>
      <c r="AS296" s="26">
        <v>7720</v>
      </c>
      <c r="AT296" s="26"/>
      <c r="AU296" s="191"/>
      <c r="AV296" s="26"/>
    </row>
    <row r="297" spans="1:48" x14ac:dyDescent="0.25">
      <c r="A297" t="s">
        <v>280</v>
      </c>
      <c r="B297" t="s">
        <v>286</v>
      </c>
      <c r="C297" s="20">
        <v>26</v>
      </c>
      <c r="D297">
        <v>25</v>
      </c>
      <c r="E297">
        <v>26</v>
      </c>
      <c r="F297">
        <v>19</v>
      </c>
      <c r="G297">
        <v>18</v>
      </c>
      <c r="H297">
        <v>19</v>
      </c>
      <c r="I297">
        <v>17</v>
      </c>
      <c r="J297">
        <v>17</v>
      </c>
      <c r="K297">
        <v>16</v>
      </c>
      <c r="L297">
        <v>16</v>
      </c>
      <c r="M297">
        <v>16</v>
      </c>
      <c r="N297">
        <v>20</v>
      </c>
      <c r="O297" s="49">
        <f t="shared" si="16"/>
        <v>25</v>
      </c>
      <c r="P297" s="20">
        <v>13</v>
      </c>
      <c r="Q297">
        <v>11</v>
      </c>
      <c r="R297">
        <v>15</v>
      </c>
      <c r="S297">
        <v>12</v>
      </c>
      <c r="T297">
        <v>12</v>
      </c>
      <c r="U297">
        <v>13</v>
      </c>
      <c r="V297">
        <v>13</v>
      </c>
      <c r="W297">
        <v>13</v>
      </c>
      <c r="X297">
        <v>12</v>
      </c>
      <c r="Y297">
        <v>11</v>
      </c>
      <c r="Z297">
        <v>11</v>
      </c>
      <c r="AA297">
        <v>11</v>
      </c>
      <c r="AB297" s="49">
        <f t="shared" si="17"/>
        <v>0</v>
      </c>
      <c r="AC297" s="20">
        <v>13</v>
      </c>
      <c r="AD297">
        <v>13</v>
      </c>
      <c r="AE297">
        <v>19</v>
      </c>
      <c r="AF297">
        <v>17</v>
      </c>
      <c r="AG297">
        <v>16</v>
      </c>
      <c r="AH297">
        <v>15</v>
      </c>
      <c r="AI297">
        <v>18</v>
      </c>
      <c r="AJ297">
        <v>14</v>
      </c>
      <c r="AK297">
        <v>13</v>
      </c>
      <c r="AL297">
        <v>13</v>
      </c>
      <c r="AM297">
        <v>11</v>
      </c>
      <c r="AN297">
        <v>11</v>
      </c>
      <c r="AO297" s="49">
        <f t="shared" si="18"/>
        <v>0</v>
      </c>
      <c r="AP297">
        <v>11</v>
      </c>
      <c r="AQ297" s="99">
        <v>11</v>
      </c>
      <c r="AR297" s="105">
        <f t="shared" si="19"/>
        <v>100</v>
      </c>
      <c r="AS297" s="26">
        <v>8990</v>
      </c>
      <c r="AT297" s="26"/>
      <c r="AU297" s="191"/>
      <c r="AV297" s="26"/>
    </row>
    <row r="298" spans="1:48" x14ac:dyDescent="0.25">
      <c r="A298" t="s">
        <v>280</v>
      </c>
      <c r="B298" t="s">
        <v>364</v>
      </c>
      <c r="C298" s="20">
        <v>15</v>
      </c>
      <c r="D298">
        <v>20</v>
      </c>
      <c r="E298">
        <v>18</v>
      </c>
      <c r="F298">
        <v>17</v>
      </c>
      <c r="G298">
        <v>18</v>
      </c>
      <c r="H298">
        <v>15</v>
      </c>
      <c r="I298">
        <v>12</v>
      </c>
      <c r="J298">
        <v>12</v>
      </c>
      <c r="K298">
        <v>13</v>
      </c>
      <c r="L298">
        <v>14</v>
      </c>
      <c r="M298">
        <v>14</v>
      </c>
      <c r="N298">
        <v>12</v>
      </c>
      <c r="O298" s="49">
        <f t="shared" si="16"/>
        <v>-14.285714285714286</v>
      </c>
      <c r="P298" s="20">
        <v>6</v>
      </c>
      <c r="Q298">
        <v>8</v>
      </c>
      <c r="R298">
        <v>9</v>
      </c>
      <c r="S298">
        <v>9</v>
      </c>
      <c r="T298">
        <v>6</v>
      </c>
      <c r="U298">
        <v>6</v>
      </c>
      <c r="V298">
        <v>6</v>
      </c>
      <c r="W298">
        <v>8</v>
      </c>
      <c r="X298">
        <v>9</v>
      </c>
      <c r="Y298">
        <v>9</v>
      </c>
      <c r="Z298">
        <v>9</v>
      </c>
      <c r="AA298">
        <v>9</v>
      </c>
      <c r="AB298" s="49">
        <f t="shared" si="17"/>
        <v>0</v>
      </c>
      <c r="AC298" s="20">
        <v>6</v>
      </c>
      <c r="AD298">
        <v>8</v>
      </c>
      <c r="AE298">
        <v>12</v>
      </c>
      <c r="AF298">
        <v>10</v>
      </c>
      <c r="AG298">
        <v>12</v>
      </c>
      <c r="AH298">
        <v>14</v>
      </c>
      <c r="AI298">
        <v>9</v>
      </c>
      <c r="AJ298">
        <v>8</v>
      </c>
      <c r="AK298">
        <v>13</v>
      </c>
      <c r="AL298">
        <v>9</v>
      </c>
      <c r="AM298">
        <v>10</v>
      </c>
      <c r="AN298">
        <v>9</v>
      </c>
      <c r="AO298" s="49">
        <f t="shared" si="18"/>
        <v>-10</v>
      </c>
      <c r="AP298">
        <v>9</v>
      </c>
      <c r="AQ298" s="99">
        <v>9</v>
      </c>
      <c r="AR298" s="105">
        <f t="shared" si="19"/>
        <v>100</v>
      </c>
      <c r="AS298" s="26">
        <v>9622</v>
      </c>
      <c r="AT298" s="26"/>
      <c r="AU298" s="191"/>
      <c r="AV298" s="26"/>
    </row>
    <row r="299" spans="1:48" x14ac:dyDescent="0.25">
      <c r="A299" t="s">
        <v>280</v>
      </c>
      <c r="B299" t="s">
        <v>287</v>
      </c>
      <c r="C299" s="20">
        <v>15</v>
      </c>
      <c r="D299">
        <v>15</v>
      </c>
      <c r="E299">
        <v>12</v>
      </c>
      <c r="F299">
        <v>15</v>
      </c>
      <c r="G299">
        <v>24</v>
      </c>
      <c r="H299">
        <v>20</v>
      </c>
      <c r="I299">
        <v>20</v>
      </c>
      <c r="J299">
        <v>20</v>
      </c>
      <c r="K299">
        <v>18</v>
      </c>
      <c r="L299">
        <v>13</v>
      </c>
      <c r="M299">
        <v>14</v>
      </c>
      <c r="N299">
        <v>15</v>
      </c>
      <c r="O299" s="49">
        <f t="shared" si="16"/>
        <v>7.1428571428571432</v>
      </c>
      <c r="P299" s="20">
        <v>6</v>
      </c>
      <c r="Q299">
        <v>6</v>
      </c>
      <c r="R299">
        <v>4</v>
      </c>
      <c r="S299">
        <v>5</v>
      </c>
      <c r="T299">
        <v>8</v>
      </c>
      <c r="U299">
        <v>8</v>
      </c>
      <c r="V299">
        <v>8</v>
      </c>
      <c r="W299">
        <v>8</v>
      </c>
      <c r="X299">
        <v>8</v>
      </c>
      <c r="Y299">
        <v>8</v>
      </c>
      <c r="Z299">
        <v>7</v>
      </c>
      <c r="AA299">
        <v>7</v>
      </c>
      <c r="AB299" s="49">
        <f t="shared" si="17"/>
        <v>0</v>
      </c>
      <c r="AC299" s="20">
        <v>6</v>
      </c>
      <c r="AD299">
        <v>8</v>
      </c>
      <c r="AE299">
        <v>8</v>
      </c>
      <c r="AF299">
        <v>9</v>
      </c>
      <c r="AG299">
        <v>13</v>
      </c>
      <c r="AH299">
        <v>14</v>
      </c>
      <c r="AI299">
        <v>14</v>
      </c>
      <c r="AJ299">
        <v>9</v>
      </c>
      <c r="AK299">
        <v>10</v>
      </c>
      <c r="AL299">
        <v>8</v>
      </c>
      <c r="AM299">
        <v>8</v>
      </c>
      <c r="AN299">
        <v>7</v>
      </c>
      <c r="AO299" s="49">
        <f t="shared" si="18"/>
        <v>-12.5</v>
      </c>
      <c r="AP299">
        <v>7</v>
      </c>
      <c r="AQ299" s="99">
        <v>11</v>
      </c>
      <c r="AR299" s="105">
        <f t="shared" si="19"/>
        <v>63.636363636363633</v>
      </c>
      <c r="AS299" s="26">
        <v>6050</v>
      </c>
      <c r="AT299" s="26"/>
      <c r="AU299" s="191"/>
      <c r="AV299" s="26"/>
    </row>
    <row r="300" spans="1:48" x14ac:dyDescent="0.25">
      <c r="A300" t="s">
        <v>280</v>
      </c>
      <c r="B300" t="s">
        <v>288</v>
      </c>
      <c r="C300" s="20">
        <v>20</v>
      </c>
      <c r="D300">
        <v>20</v>
      </c>
      <c r="E300">
        <v>18</v>
      </c>
      <c r="F300">
        <v>17</v>
      </c>
      <c r="G300">
        <v>19</v>
      </c>
      <c r="H300">
        <v>15</v>
      </c>
      <c r="I300">
        <v>13</v>
      </c>
      <c r="J300">
        <v>12</v>
      </c>
      <c r="K300">
        <v>10</v>
      </c>
      <c r="L300">
        <v>14</v>
      </c>
      <c r="M300">
        <v>13</v>
      </c>
      <c r="N300">
        <v>12</v>
      </c>
      <c r="O300" s="49">
        <f t="shared" si="16"/>
        <v>-7.6923076923076925</v>
      </c>
      <c r="P300" s="20">
        <v>8</v>
      </c>
      <c r="Q300">
        <v>8</v>
      </c>
      <c r="R300">
        <v>9</v>
      </c>
      <c r="S300">
        <v>9</v>
      </c>
      <c r="T300">
        <v>10</v>
      </c>
      <c r="U300">
        <v>10</v>
      </c>
      <c r="V300">
        <v>10</v>
      </c>
      <c r="W300">
        <v>10</v>
      </c>
      <c r="X300">
        <v>8</v>
      </c>
      <c r="Y300">
        <v>12</v>
      </c>
      <c r="Z300">
        <v>11</v>
      </c>
      <c r="AA300">
        <v>10</v>
      </c>
      <c r="AB300" s="49">
        <f t="shared" si="17"/>
        <v>-9.0909090909090917</v>
      </c>
      <c r="AC300" s="20">
        <v>11</v>
      </c>
      <c r="AD300">
        <v>12</v>
      </c>
      <c r="AE300">
        <v>21</v>
      </c>
      <c r="AF300">
        <v>20</v>
      </c>
      <c r="AG300">
        <v>16</v>
      </c>
      <c r="AH300">
        <v>17</v>
      </c>
      <c r="AI300">
        <v>11</v>
      </c>
      <c r="AJ300">
        <v>13</v>
      </c>
      <c r="AK300">
        <v>14</v>
      </c>
      <c r="AL300">
        <v>14</v>
      </c>
      <c r="AM300">
        <v>11</v>
      </c>
      <c r="AN300">
        <v>9</v>
      </c>
      <c r="AO300" s="49">
        <f t="shared" si="18"/>
        <v>-18.181818181818183</v>
      </c>
      <c r="AP300">
        <v>9</v>
      </c>
      <c r="AQ300" s="99">
        <v>3</v>
      </c>
      <c r="AR300" s="105">
        <f t="shared" si="19"/>
        <v>300</v>
      </c>
      <c r="AS300" s="26">
        <v>6540</v>
      </c>
      <c r="AT300" s="26"/>
      <c r="AU300" s="191"/>
      <c r="AV300" s="26"/>
    </row>
    <row r="301" spans="1:48" x14ac:dyDescent="0.25">
      <c r="A301" t="s">
        <v>280</v>
      </c>
      <c r="B301" t="s">
        <v>289</v>
      </c>
      <c r="C301" s="20">
        <v>32</v>
      </c>
      <c r="D301">
        <v>32</v>
      </c>
      <c r="E301">
        <v>27</v>
      </c>
      <c r="F301">
        <v>17</v>
      </c>
      <c r="G301">
        <v>35</v>
      </c>
      <c r="H301">
        <v>25</v>
      </c>
      <c r="I301">
        <v>13</v>
      </c>
      <c r="J301">
        <v>14</v>
      </c>
      <c r="K301">
        <v>7</v>
      </c>
      <c r="L301">
        <v>18</v>
      </c>
      <c r="M301">
        <v>1</v>
      </c>
      <c r="N301">
        <v>6</v>
      </c>
      <c r="O301" s="49">
        <f t="shared" si="16"/>
        <v>500</v>
      </c>
      <c r="P301" s="20">
        <v>12</v>
      </c>
      <c r="Q301">
        <v>14</v>
      </c>
      <c r="R301">
        <v>14</v>
      </c>
      <c r="S301">
        <v>18</v>
      </c>
      <c r="T301">
        <v>18</v>
      </c>
      <c r="U301">
        <v>16</v>
      </c>
      <c r="V301">
        <v>17</v>
      </c>
      <c r="W301">
        <v>13</v>
      </c>
      <c r="X301">
        <v>10</v>
      </c>
      <c r="Y301">
        <v>10</v>
      </c>
      <c r="Z301">
        <v>3</v>
      </c>
      <c r="AA301">
        <v>3</v>
      </c>
      <c r="AB301" s="49">
        <f t="shared" si="17"/>
        <v>0</v>
      </c>
      <c r="AC301" s="20">
        <v>18</v>
      </c>
      <c r="AD301">
        <v>10</v>
      </c>
      <c r="AE301">
        <v>20</v>
      </c>
      <c r="AF301">
        <v>27</v>
      </c>
      <c r="AG301">
        <v>21</v>
      </c>
      <c r="AH301">
        <v>22</v>
      </c>
      <c r="AI301">
        <v>18</v>
      </c>
      <c r="AJ301">
        <v>13</v>
      </c>
      <c r="AK301">
        <v>6</v>
      </c>
      <c r="AL301">
        <v>11</v>
      </c>
      <c r="AM301">
        <v>8</v>
      </c>
      <c r="AN301">
        <v>2</v>
      </c>
      <c r="AO301" s="49">
        <f t="shared" si="18"/>
        <v>-75</v>
      </c>
      <c r="AP301">
        <v>2</v>
      </c>
      <c r="AQ301" s="99">
        <v>3</v>
      </c>
      <c r="AR301" s="105">
        <f t="shared" si="19"/>
        <v>66.666666666666671</v>
      </c>
      <c r="AS301" s="26">
        <v>13250</v>
      </c>
      <c r="AT301" s="26"/>
      <c r="AU301" s="191"/>
      <c r="AV301" s="26"/>
    </row>
    <row r="302" spans="1:48" x14ac:dyDescent="0.25">
      <c r="A302" t="s">
        <v>280</v>
      </c>
      <c r="B302" t="s">
        <v>290</v>
      </c>
      <c r="C302" s="20">
        <v>25</v>
      </c>
      <c r="D302">
        <v>20</v>
      </c>
      <c r="E302">
        <v>20</v>
      </c>
      <c r="F302">
        <v>16</v>
      </c>
      <c r="G302">
        <v>18</v>
      </c>
      <c r="H302">
        <v>16</v>
      </c>
      <c r="I302">
        <v>13</v>
      </c>
      <c r="J302">
        <v>10</v>
      </c>
      <c r="K302">
        <v>5</v>
      </c>
      <c r="L302">
        <v>6</v>
      </c>
      <c r="M302">
        <v>6</v>
      </c>
      <c r="N302">
        <v>6</v>
      </c>
      <c r="O302" s="49">
        <f t="shared" si="16"/>
        <v>0</v>
      </c>
      <c r="P302" s="20">
        <v>9</v>
      </c>
      <c r="Q302">
        <v>9</v>
      </c>
      <c r="R302">
        <v>8</v>
      </c>
      <c r="S302">
        <v>7</v>
      </c>
      <c r="T302">
        <v>8</v>
      </c>
      <c r="U302">
        <v>7</v>
      </c>
      <c r="V302">
        <v>8</v>
      </c>
      <c r="W302">
        <v>3</v>
      </c>
      <c r="X302">
        <v>4</v>
      </c>
      <c r="Y302">
        <v>3</v>
      </c>
      <c r="Z302">
        <v>3</v>
      </c>
      <c r="AA302">
        <v>3</v>
      </c>
      <c r="AB302" s="49">
        <f t="shared" si="17"/>
        <v>0</v>
      </c>
      <c r="AC302" s="20">
        <v>15</v>
      </c>
      <c r="AD302">
        <v>12</v>
      </c>
      <c r="AE302">
        <v>14</v>
      </c>
      <c r="AF302">
        <v>11</v>
      </c>
      <c r="AG302">
        <v>12</v>
      </c>
      <c r="AH302">
        <v>9</v>
      </c>
      <c r="AI302">
        <v>10</v>
      </c>
      <c r="AJ302">
        <v>6</v>
      </c>
      <c r="AK302">
        <v>6</v>
      </c>
      <c r="AL302">
        <v>8</v>
      </c>
      <c r="AM302">
        <v>4</v>
      </c>
      <c r="AN302">
        <v>4</v>
      </c>
      <c r="AO302" s="49">
        <f t="shared" si="18"/>
        <v>0</v>
      </c>
      <c r="AP302">
        <v>4</v>
      </c>
      <c r="AQ302" s="99">
        <v>8</v>
      </c>
      <c r="AR302" s="105">
        <f t="shared" si="19"/>
        <v>50</v>
      </c>
      <c r="AS302" s="26">
        <v>8145</v>
      </c>
      <c r="AT302" s="26"/>
      <c r="AU302" s="191"/>
      <c r="AV302" s="26"/>
    </row>
    <row r="303" spans="1:48" x14ac:dyDescent="0.25">
      <c r="A303" t="s">
        <v>280</v>
      </c>
      <c r="B303" t="s">
        <v>291</v>
      </c>
      <c r="C303" s="20">
        <v>38</v>
      </c>
      <c r="D303">
        <v>33</v>
      </c>
      <c r="E303">
        <v>31</v>
      </c>
      <c r="F303">
        <v>31</v>
      </c>
      <c r="G303">
        <v>31</v>
      </c>
      <c r="H303">
        <v>31</v>
      </c>
      <c r="I303">
        <v>28</v>
      </c>
      <c r="J303">
        <v>28</v>
      </c>
      <c r="K303">
        <v>31</v>
      </c>
      <c r="L303">
        <v>11</v>
      </c>
      <c r="M303">
        <v>13</v>
      </c>
      <c r="N303">
        <v>15</v>
      </c>
      <c r="O303" s="49">
        <f t="shared" si="16"/>
        <v>15.384615384615385</v>
      </c>
      <c r="P303" s="20">
        <v>14</v>
      </c>
      <c r="Q303">
        <v>13</v>
      </c>
      <c r="R303">
        <v>12</v>
      </c>
      <c r="S303">
        <v>14</v>
      </c>
      <c r="T303">
        <v>14</v>
      </c>
      <c r="U303">
        <v>17</v>
      </c>
      <c r="V303">
        <v>17</v>
      </c>
      <c r="W303">
        <v>16</v>
      </c>
      <c r="X303">
        <v>15</v>
      </c>
      <c r="Y303">
        <v>8</v>
      </c>
      <c r="Z303">
        <v>8</v>
      </c>
      <c r="AA303">
        <v>7</v>
      </c>
      <c r="AB303" s="49">
        <f t="shared" si="17"/>
        <v>-12.5</v>
      </c>
      <c r="AC303" s="20">
        <v>14</v>
      </c>
      <c r="AD303">
        <v>13</v>
      </c>
      <c r="AE303">
        <v>15</v>
      </c>
      <c r="AF303">
        <v>21</v>
      </c>
      <c r="AG303">
        <v>18</v>
      </c>
      <c r="AH303">
        <v>20</v>
      </c>
      <c r="AI303">
        <v>22</v>
      </c>
      <c r="AJ303">
        <v>17</v>
      </c>
      <c r="AK303">
        <v>17</v>
      </c>
      <c r="AL303">
        <v>10</v>
      </c>
      <c r="AM303">
        <v>7</v>
      </c>
      <c r="AN303">
        <v>8</v>
      </c>
      <c r="AO303" s="49">
        <f t="shared" si="18"/>
        <v>14.285714285714286</v>
      </c>
      <c r="AP303">
        <v>8</v>
      </c>
      <c r="AQ303" s="99">
        <v>5</v>
      </c>
      <c r="AR303" s="105">
        <f t="shared" si="19"/>
        <v>160</v>
      </c>
      <c r="AS303" s="26">
        <v>13550</v>
      </c>
      <c r="AT303" s="26"/>
      <c r="AU303" s="191"/>
      <c r="AV303" s="26"/>
    </row>
    <row r="304" spans="1:48" x14ac:dyDescent="0.25">
      <c r="A304" t="s">
        <v>280</v>
      </c>
      <c r="B304" t="s">
        <v>292</v>
      </c>
      <c r="C304" s="20">
        <v>16</v>
      </c>
      <c r="D304">
        <v>16</v>
      </c>
      <c r="E304">
        <v>20</v>
      </c>
      <c r="F304">
        <v>18</v>
      </c>
      <c r="G304">
        <v>18</v>
      </c>
      <c r="H304">
        <v>15</v>
      </c>
      <c r="I304">
        <v>15</v>
      </c>
      <c r="J304">
        <v>14</v>
      </c>
      <c r="K304">
        <v>6</v>
      </c>
      <c r="L304">
        <v>15</v>
      </c>
      <c r="M304">
        <v>15</v>
      </c>
      <c r="N304">
        <v>12</v>
      </c>
      <c r="O304" s="49">
        <f t="shared" si="16"/>
        <v>-20</v>
      </c>
      <c r="P304" s="20">
        <v>9</v>
      </c>
      <c r="Q304">
        <v>7</v>
      </c>
      <c r="R304">
        <v>8</v>
      </c>
      <c r="S304">
        <v>7</v>
      </c>
      <c r="T304">
        <v>8</v>
      </c>
      <c r="U304">
        <v>7</v>
      </c>
      <c r="V304">
        <v>7</v>
      </c>
      <c r="W304">
        <v>6</v>
      </c>
      <c r="X304">
        <v>5</v>
      </c>
      <c r="Y304">
        <v>9</v>
      </c>
      <c r="Z304">
        <v>5</v>
      </c>
      <c r="AA304">
        <v>6</v>
      </c>
      <c r="AB304" s="49">
        <f t="shared" si="17"/>
        <v>20</v>
      </c>
      <c r="AC304" s="20">
        <v>8</v>
      </c>
      <c r="AD304">
        <v>5</v>
      </c>
      <c r="AE304">
        <v>12</v>
      </c>
      <c r="AF304">
        <v>12</v>
      </c>
      <c r="AG304">
        <v>12</v>
      </c>
      <c r="AH304">
        <v>12</v>
      </c>
      <c r="AI304">
        <v>10</v>
      </c>
      <c r="AJ304">
        <v>11</v>
      </c>
      <c r="AK304">
        <v>9</v>
      </c>
      <c r="AL304">
        <v>6</v>
      </c>
      <c r="AM304">
        <v>9</v>
      </c>
      <c r="AN304">
        <v>4</v>
      </c>
      <c r="AO304" s="49">
        <f t="shared" si="18"/>
        <v>-55.555555555555557</v>
      </c>
      <c r="AP304">
        <v>4</v>
      </c>
      <c r="AQ304" s="99">
        <v>10</v>
      </c>
      <c r="AR304" s="105">
        <f t="shared" si="19"/>
        <v>40</v>
      </c>
      <c r="AS304" s="26">
        <v>8400</v>
      </c>
      <c r="AT304" s="26"/>
      <c r="AU304" s="191"/>
      <c r="AV304" s="26"/>
    </row>
    <row r="305" spans="1:48" x14ac:dyDescent="0.25">
      <c r="A305" t="s">
        <v>280</v>
      </c>
      <c r="B305" t="s">
        <v>293</v>
      </c>
      <c r="C305" s="20">
        <v>47</v>
      </c>
      <c r="D305">
        <v>45</v>
      </c>
      <c r="E305">
        <v>45</v>
      </c>
      <c r="F305">
        <v>20</v>
      </c>
      <c r="G305">
        <v>30</v>
      </c>
      <c r="H305">
        <v>30</v>
      </c>
      <c r="I305">
        <v>35</v>
      </c>
      <c r="J305">
        <v>27</v>
      </c>
      <c r="K305">
        <v>23</v>
      </c>
      <c r="L305">
        <v>20</v>
      </c>
      <c r="M305">
        <v>15</v>
      </c>
      <c r="N305">
        <v>15</v>
      </c>
      <c r="O305" s="49">
        <f t="shared" si="16"/>
        <v>0</v>
      </c>
      <c r="P305" s="20">
        <v>30</v>
      </c>
      <c r="Q305">
        <v>25</v>
      </c>
      <c r="R305">
        <v>25</v>
      </c>
      <c r="S305">
        <v>15</v>
      </c>
      <c r="T305">
        <v>25</v>
      </c>
      <c r="U305">
        <v>25</v>
      </c>
      <c r="V305">
        <v>20</v>
      </c>
      <c r="W305">
        <v>15</v>
      </c>
      <c r="X305">
        <v>20</v>
      </c>
      <c r="Y305">
        <v>18</v>
      </c>
      <c r="Z305">
        <v>10</v>
      </c>
      <c r="AA305">
        <v>8</v>
      </c>
      <c r="AB305" s="49">
        <f t="shared" si="17"/>
        <v>-20</v>
      </c>
      <c r="AC305" s="20">
        <v>23</v>
      </c>
      <c r="AD305">
        <v>28</v>
      </c>
      <c r="AE305">
        <v>35</v>
      </c>
      <c r="AF305">
        <v>28</v>
      </c>
      <c r="AG305">
        <v>21</v>
      </c>
      <c r="AH305">
        <v>25</v>
      </c>
      <c r="AI305">
        <v>25</v>
      </c>
      <c r="AJ305">
        <v>20</v>
      </c>
      <c r="AK305">
        <v>20</v>
      </c>
      <c r="AL305">
        <v>16</v>
      </c>
      <c r="AM305">
        <v>15</v>
      </c>
      <c r="AN305">
        <v>8</v>
      </c>
      <c r="AO305" s="49">
        <f t="shared" si="18"/>
        <v>-46.666666666666664</v>
      </c>
      <c r="AP305">
        <v>8</v>
      </c>
      <c r="AQ305" s="99">
        <v>10</v>
      </c>
      <c r="AR305" s="105">
        <f t="shared" si="19"/>
        <v>80</v>
      </c>
      <c r="AS305" s="26">
        <v>9090</v>
      </c>
      <c r="AT305" s="26"/>
      <c r="AU305" s="191"/>
      <c r="AV305" s="26"/>
    </row>
    <row r="306" spans="1:48" x14ac:dyDescent="0.25">
      <c r="A306" t="s">
        <v>280</v>
      </c>
      <c r="B306" t="s">
        <v>294</v>
      </c>
      <c r="C306" s="20">
        <v>44</v>
      </c>
      <c r="D306">
        <v>40</v>
      </c>
      <c r="E306">
        <v>20</v>
      </c>
      <c r="F306">
        <v>30</v>
      </c>
      <c r="G306">
        <v>50</v>
      </c>
      <c r="H306">
        <v>45</v>
      </c>
      <c r="I306">
        <v>20</v>
      </c>
      <c r="J306">
        <v>20</v>
      </c>
      <c r="K306">
        <v>5</v>
      </c>
      <c r="L306">
        <v>20</v>
      </c>
      <c r="M306">
        <v>12</v>
      </c>
      <c r="N306">
        <v>20</v>
      </c>
      <c r="O306" s="49">
        <f t="shared" si="16"/>
        <v>66.666666666666671</v>
      </c>
      <c r="P306" s="20">
        <v>20</v>
      </c>
      <c r="Q306">
        <v>21</v>
      </c>
      <c r="R306">
        <v>10</v>
      </c>
      <c r="S306">
        <v>30</v>
      </c>
      <c r="T306">
        <v>35</v>
      </c>
      <c r="U306">
        <v>35</v>
      </c>
      <c r="V306">
        <v>25</v>
      </c>
      <c r="W306">
        <v>20</v>
      </c>
      <c r="X306">
        <v>20</v>
      </c>
      <c r="Y306">
        <v>15</v>
      </c>
      <c r="Z306">
        <v>10</v>
      </c>
      <c r="AA306">
        <v>10</v>
      </c>
      <c r="AB306" s="49">
        <f t="shared" si="17"/>
        <v>0</v>
      </c>
      <c r="AC306" s="20">
        <v>22</v>
      </c>
      <c r="AD306">
        <v>27</v>
      </c>
      <c r="AE306">
        <v>33</v>
      </c>
      <c r="AF306">
        <v>46</v>
      </c>
      <c r="AG306">
        <v>45</v>
      </c>
      <c r="AH306">
        <v>44</v>
      </c>
      <c r="AI306">
        <v>42</v>
      </c>
      <c r="AJ306">
        <v>30</v>
      </c>
      <c r="AK306">
        <v>31</v>
      </c>
      <c r="AL306">
        <v>18</v>
      </c>
      <c r="AM306">
        <v>14</v>
      </c>
      <c r="AN306">
        <v>10</v>
      </c>
      <c r="AO306" s="49">
        <f t="shared" si="18"/>
        <v>-28.571428571428573</v>
      </c>
      <c r="AP306">
        <v>10</v>
      </c>
      <c r="AQ306" s="99">
        <v>5</v>
      </c>
      <c r="AR306" s="105">
        <f t="shared" si="19"/>
        <v>200</v>
      </c>
      <c r="AS306" s="26">
        <v>12470</v>
      </c>
      <c r="AT306" s="26"/>
      <c r="AU306" s="191"/>
      <c r="AV306" s="26"/>
    </row>
    <row r="307" spans="1:48" s="166" customFormat="1" x14ac:dyDescent="0.25">
      <c r="A307" s="166" t="s">
        <v>280</v>
      </c>
      <c r="B307" s="166" t="s">
        <v>295</v>
      </c>
      <c r="C307" s="167">
        <v>20</v>
      </c>
      <c r="D307" s="166">
        <v>24</v>
      </c>
      <c r="E307" s="166">
        <v>16</v>
      </c>
      <c r="F307" s="166">
        <v>23</v>
      </c>
      <c r="G307" s="166">
        <v>12</v>
      </c>
      <c r="H307" s="166">
        <v>18</v>
      </c>
      <c r="I307" s="166">
        <v>17</v>
      </c>
      <c r="J307" s="166">
        <v>16</v>
      </c>
      <c r="K307" s="166">
        <v>15</v>
      </c>
      <c r="L307" s="166">
        <v>16</v>
      </c>
      <c r="M307" s="166">
        <v>11</v>
      </c>
      <c r="N307" s="166">
        <v>12</v>
      </c>
      <c r="O307" s="49">
        <f t="shared" si="16"/>
        <v>9.0909090909090917</v>
      </c>
      <c r="P307" s="167">
        <v>9</v>
      </c>
      <c r="Q307" s="166">
        <v>10</v>
      </c>
      <c r="R307" s="166">
        <v>14</v>
      </c>
      <c r="S307" s="166">
        <v>10</v>
      </c>
      <c r="T307" s="166">
        <v>10</v>
      </c>
      <c r="U307" s="166">
        <v>10</v>
      </c>
      <c r="V307" s="166">
        <v>6</v>
      </c>
      <c r="W307" s="166">
        <v>9</v>
      </c>
      <c r="X307" s="166">
        <v>8</v>
      </c>
      <c r="Y307" s="166">
        <v>8</v>
      </c>
      <c r="Z307" s="166">
        <v>5</v>
      </c>
      <c r="AA307" s="166">
        <v>6</v>
      </c>
      <c r="AB307" s="49">
        <f t="shared" si="17"/>
        <v>20</v>
      </c>
      <c r="AC307" s="167">
        <v>14</v>
      </c>
      <c r="AD307" s="166">
        <v>9</v>
      </c>
      <c r="AE307" s="166">
        <v>17</v>
      </c>
      <c r="AF307" s="166">
        <v>14</v>
      </c>
      <c r="AG307" s="166">
        <v>16</v>
      </c>
      <c r="AH307" s="166">
        <v>13</v>
      </c>
      <c r="AI307" s="166">
        <v>16</v>
      </c>
      <c r="AJ307" s="166">
        <v>12</v>
      </c>
      <c r="AK307" s="166">
        <v>8</v>
      </c>
      <c r="AL307" s="166">
        <v>9</v>
      </c>
      <c r="AM307" s="166">
        <v>4</v>
      </c>
      <c r="AN307" s="166">
        <v>6</v>
      </c>
      <c r="AO307" s="49">
        <f t="shared" si="18"/>
        <v>50</v>
      </c>
      <c r="AP307" s="166">
        <v>6</v>
      </c>
      <c r="AQ307" s="168">
        <v>1</v>
      </c>
      <c r="AR307" s="169">
        <f t="shared" si="19"/>
        <v>600</v>
      </c>
      <c r="AS307" s="170">
        <v>7673</v>
      </c>
      <c r="AT307" s="170"/>
      <c r="AU307" s="193"/>
      <c r="AV307" s="170" t="s">
        <v>424</v>
      </c>
    </row>
    <row r="308" spans="1:48" s="166" customFormat="1" x14ac:dyDescent="0.25">
      <c r="A308" s="166" t="s">
        <v>280</v>
      </c>
      <c r="B308" s="166" t="s">
        <v>422</v>
      </c>
      <c r="C308" s="167"/>
      <c r="M308" s="166">
        <v>2</v>
      </c>
      <c r="N308" s="166">
        <v>4</v>
      </c>
      <c r="O308" s="49">
        <f t="shared" si="16"/>
        <v>100</v>
      </c>
      <c r="P308" s="167"/>
      <c r="Z308" s="166">
        <v>1</v>
      </c>
      <c r="AA308" s="166">
        <v>3</v>
      </c>
      <c r="AB308" s="49">
        <f t="shared" si="17"/>
        <v>200</v>
      </c>
      <c r="AC308" s="167"/>
      <c r="AM308" s="166">
        <v>0</v>
      </c>
      <c r="AN308" s="166">
        <v>6</v>
      </c>
      <c r="AO308" s="49"/>
      <c r="AP308" s="166">
        <v>6</v>
      </c>
      <c r="AQ308" s="168">
        <v>7</v>
      </c>
      <c r="AR308" s="169">
        <f t="shared" si="19"/>
        <v>85.714285714285708</v>
      </c>
      <c r="AS308" s="170">
        <v>5791</v>
      </c>
      <c r="AT308" s="170"/>
      <c r="AU308" s="193"/>
      <c r="AV308" s="170" t="s">
        <v>424</v>
      </c>
    </row>
    <row r="309" spans="1:48" x14ac:dyDescent="0.25">
      <c r="A309" t="s">
        <v>280</v>
      </c>
      <c r="B309" t="s">
        <v>296</v>
      </c>
      <c r="C309" s="20">
        <v>39</v>
      </c>
      <c r="D309">
        <v>39</v>
      </c>
      <c r="E309">
        <v>39</v>
      </c>
      <c r="F309">
        <v>35</v>
      </c>
      <c r="G309">
        <v>35</v>
      </c>
      <c r="H309">
        <v>35</v>
      </c>
      <c r="I309">
        <v>35</v>
      </c>
      <c r="J309">
        <v>35</v>
      </c>
      <c r="K309">
        <v>25</v>
      </c>
      <c r="L309">
        <v>15</v>
      </c>
      <c r="M309">
        <v>20</v>
      </c>
      <c r="N309">
        <v>15</v>
      </c>
      <c r="O309" s="49">
        <f t="shared" si="16"/>
        <v>-25</v>
      </c>
      <c r="P309" s="20">
        <v>19</v>
      </c>
      <c r="Q309">
        <v>19</v>
      </c>
      <c r="R309">
        <v>25</v>
      </c>
      <c r="S309">
        <v>25</v>
      </c>
      <c r="T309">
        <v>25</v>
      </c>
      <c r="U309">
        <v>35</v>
      </c>
      <c r="V309">
        <v>35</v>
      </c>
      <c r="W309">
        <v>34</v>
      </c>
      <c r="X309">
        <v>25</v>
      </c>
      <c r="Y309">
        <v>25</v>
      </c>
      <c r="Z309">
        <v>20</v>
      </c>
      <c r="AA309">
        <v>15</v>
      </c>
      <c r="AB309" s="49">
        <f t="shared" si="17"/>
        <v>-25</v>
      </c>
      <c r="AC309" s="20">
        <v>19</v>
      </c>
      <c r="AD309">
        <v>19</v>
      </c>
      <c r="AE309">
        <v>42</v>
      </c>
      <c r="AF309">
        <v>36</v>
      </c>
      <c r="AG309">
        <v>43</v>
      </c>
      <c r="AH309">
        <v>50</v>
      </c>
      <c r="AI309">
        <v>44</v>
      </c>
      <c r="AJ309">
        <v>34</v>
      </c>
      <c r="AK309">
        <v>34</v>
      </c>
      <c r="AL309">
        <v>29</v>
      </c>
      <c r="AM309">
        <v>22</v>
      </c>
      <c r="AN309">
        <v>18</v>
      </c>
      <c r="AO309" s="49">
        <f t="shared" si="18"/>
        <v>-18.181818181818183</v>
      </c>
      <c r="AP309">
        <v>18</v>
      </c>
      <c r="AQ309" s="99">
        <v>20</v>
      </c>
      <c r="AR309" s="105">
        <f t="shared" si="19"/>
        <v>90</v>
      </c>
      <c r="AS309" s="26">
        <v>8742</v>
      </c>
      <c r="AT309" s="26"/>
      <c r="AU309" s="191"/>
      <c r="AV309" s="26"/>
    </row>
    <row r="310" spans="1:48" x14ac:dyDescent="0.25">
      <c r="A310" t="s">
        <v>280</v>
      </c>
      <c r="B310" t="s">
        <v>297</v>
      </c>
      <c r="C310" s="20">
        <v>20</v>
      </c>
      <c r="D310">
        <v>20</v>
      </c>
      <c r="E310">
        <v>20</v>
      </c>
      <c r="F310">
        <v>20</v>
      </c>
      <c r="G310">
        <v>22</v>
      </c>
      <c r="H310">
        <v>21</v>
      </c>
      <c r="I310">
        <v>28</v>
      </c>
      <c r="J310">
        <v>26</v>
      </c>
      <c r="K310">
        <v>26</v>
      </c>
      <c r="L310">
        <v>20</v>
      </c>
      <c r="M310">
        <v>19</v>
      </c>
      <c r="N310">
        <v>14</v>
      </c>
      <c r="O310" s="49">
        <f t="shared" si="16"/>
        <v>-26.315789473684209</v>
      </c>
      <c r="P310" s="20">
        <v>8</v>
      </c>
      <c r="Q310">
        <v>10</v>
      </c>
      <c r="R310">
        <v>12</v>
      </c>
      <c r="S310">
        <v>10</v>
      </c>
      <c r="T310">
        <v>10</v>
      </c>
      <c r="U310">
        <v>10</v>
      </c>
      <c r="V310">
        <v>12</v>
      </c>
      <c r="W310">
        <v>10</v>
      </c>
      <c r="X310">
        <v>10</v>
      </c>
      <c r="Y310">
        <v>7</v>
      </c>
      <c r="Z310">
        <v>6</v>
      </c>
      <c r="AA310">
        <v>6</v>
      </c>
      <c r="AB310" s="49">
        <f t="shared" si="17"/>
        <v>0</v>
      </c>
      <c r="AC310" s="20">
        <v>12</v>
      </c>
      <c r="AD310">
        <v>9</v>
      </c>
      <c r="AE310">
        <v>11</v>
      </c>
      <c r="AF310">
        <v>11</v>
      </c>
      <c r="AG310">
        <v>12</v>
      </c>
      <c r="AH310">
        <v>9</v>
      </c>
      <c r="AI310">
        <v>12</v>
      </c>
      <c r="AJ310">
        <v>11</v>
      </c>
      <c r="AK310">
        <v>11</v>
      </c>
      <c r="AL310">
        <v>6</v>
      </c>
      <c r="AM310">
        <v>6</v>
      </c>
      <c r="AN310">
        <v>4</v>
      </c>
      <c r="AO310" s="49">
        <f t="shared" si="18"/>
        <v>-33.333333333333336</v>
      </c>
      <c r="AP310">
        <v>4</v>
      </c>
      <c r="AQ310" s="99">
        <v>6</v>
      </c>
      <c r="AR310" s="105">
        <f t="shared" si="19"/>
        <v>66.666666666666671</v>
      </c>
      <c r="AS310" s="26">
        <v>6010</v>
      </c>
      <c r="AT310" s="26"/>
      <c r="AU310" s="191"/>
      <c r="AV310" s="26"/>
    </row>
    <row r="311" spans="1:48" x14ac:dyDescent="0.25">
      <c r="A311" t="s">
        <v>280</v>
      </c>
      <c r="B311" t="s">
        <v>298</v>
      </c>
      <c r="C311" s="20">
        <v>43</v>
      </c>
      <c r="D311">
        <v>48</v>
      </c>
      <c r="E311">
        <v>49</v>
      </c>
      <c r="F311">
        <v>56</v>
      </c>
      <c r="G311">
        <v>50</v>
      </c>
      <c r="H311">
        <v>32</v>
      </c>
      <c r="I311">
        <v>31</v>
      </c>
      <c r="J311">
        <v>25</v>
      </c>
      <c r="K311">
        <v>26</v>
      </c>
      <c r="L311">
        <v>24</v>
      </c>
      <c r="M311">
        <v>23</v>
      </c>
      <c r="N311">
        <v>21</v>
      </c>
      <c r="O311" s="49">
        <f t="shared" si="16"/>
        <v>-8.695652173913043</v>
      </c>
      <c r="P311" s="20">
        <v>24</v>
      </c>
      <c r="Q311">
        <v>26</v>
      </c>
      <c r="R311">
        <v>27</v>
      </c>
      <c r="S311">
        <v>28</v>
      </c>
      <c r="T311">
        <v>26</v>
      </c>
      <c r="U311">
        <v>28</v>
      </c>
      <c r="V311">
        <v>29</v>
      </c>
      <c r="W311">
        <v>22</v>
      </c>
      <c r="X311">
        <v>23</v>
      </c>
      <c r="Y311">
        <v>20</v>
      </c>
      <c r="Z311">
        <v>14</v>
      </c>
      <c r="AA311">
        <v>13</v>
      </c>
      <c r="AB311" s="49">
        <f t="shared" si="17"/>
        <v>-7.1428571428571432</v>
      </c>
      <c r="AC311" s="20">
        <v>26</v>
      </c>
      <c r="AD311">
        <v>24</v>
      </c>
      <c r="AE311">
        <v>31</v>
      </c>
      <c r="AF311">
        <v>33</v>
      </c>
      <c r="AG311">
        <v>32</v>
      </c>
      <c r="AH311">
        <v>37</v>
      </c>
      <c r="AI311">
        <v>32</v>
      </c>
      <c r="AJ311">
        <v>25</v>
      </c>
      <c r="AK311">
        <v>26</v>
      </c>
      <c r="AL311">
        <v>15</v>
      </c>
      <c r="AM311">
        <v>14</v>
      </c>
      <c r="AN311">
        <v>12</v>
      </c>
      <c r="AO311" s="49">
        <f t="shared" si="18"/>
        <v>-14.285714285714286</v>
      </c>
      <c r="AP311">
        <v>12</v>
      </c>
      <c r="AQ311" s="99">
        <v>14</v>
      </c>
      <c r="AR311" s="105">
        <f t="shared" si="19"/>
        <v>85.714285714285708</v>
      </c>
      <c r="AS311" s="26">
        <v>11690</v>
      </c>
      <c r="AT311" s="26"/>
      <c r="AU311" s="191"/>
      <c r="AV311" s="26"/>
    </row>
    <row r="312" spans="1:48" x14ac:dyDescent="0.25">
      <c r="A312" t="s">
        <v>280</v>
      </c>
      <c r="B312" t="s">
        <v>280</v>
      </c>
      <c r="C312" s="20">
        <v>24</v>
      </c>
      <c r="D312">
        <v>23</v>
      </c>
      <c r="E312">
        <v>22</v>
      </c>
      <c r="F312">
        <v>24</v>
      </c>
      <c r="G312">
        <v>17</v>
      </c>
      <c r="H312">
        <v>8</v>
      </c>
      <c r="I312">
        <v>8</v>
      </c>
      <c r="J312">
        <v>7</v>
      </c>
      <c r="K312">
        <v>8</v>
      </c>
      <c r="L312">
        <v>7</v>
      </c>
      <c r="M312">
        <v>6</v>
      </c>
      <c r="N312">
        <v>18</v>
      </c>
      <c r="O312" s="49">
        <f t="shared" si="16"/>
        <v>200</v>
      </c>
      <c r="P312" s="20">
        <v>11</v>
      </c>
      <c r="Q312">
        <v>10</v>
      </c>
      <c r="R312">
        <v>15</v>
      </c>
      <c r="S312">
        <v>15</v>
      </c>
      <c r="T312">
        <v>13</v>
      </c>
      <c r="U312">
        <v>7</v>
      </c>
      <c r="V312">
        <v>10</v>
      </c>
      <c r="W312">
        <v>8</v>
      </c>
      <c r="X312">
        <v>8</v>
      </c>
      <c r="Y312">
        <v>7</v>
      </c>
      <c r="Z312">
        <v>7</v>
      </c>
      <c r="AA312">
        <v>9</v>
      </c>
      <c r="AB312" s="49">
        <f t="shared" si="17"/>
        <v>28.571428571428573</v>
      </c>
      <c r="AC312" s="20">
        <v>21</v>
      </c>
      <c r="AD312">
        <v>13</v>
      </c>
      <c r="AE312">
        <v>12</v>
      </c>
      <c r="AF312">
        <v>17</v>
      </c>
      <c r="AG312">
        <v>17</v>
      </c>
      <c r="AH312">
        <v>17</v>
      </c>
      <c r="AI312">
        <v>11</v>
      </c>
      <c r="AJ312">
        <v>13</v>
      </c>
      <c r="AK312">
        <v>11</v>
      </c>
      <c r="AL312">
        <v>5</v>
      </c>
      <c r="AM312">
        <v>4</v>
      </c>
      <c r="AN312">
        <v>10</v>
      </c>
      <c r="AO312" s="49">
        <f t="shared" si="18"/>
        <v>150</v>
      </c>
      <c r="AP312">
        <v>10</v>
      </c>
      <c r="AQ312" s="99">
        <v>7</v>
      </c>
      <c r="AR312" s="105">
        <f t="shared" si="19"/>
        <v>142.85714285714286</v>
      </c>
      <c r="AS312" s="26">
        <v>8910</v>
      </c>
      <c r="AT312" s="26"/>
      <c r="AU312" s="191"/>
      <c r="AV312" s="26"/>
    </row>
    <row r="313" spans="1:48" x14ac:dyDescent="0.25">
      <c r="A313" t="s">
        <v>280</v>
      </c>
      <c r="B313" t="s">
        <v>299</v>
      </c>
      <c r="C313" s="20">
        <v>20</v>
      </c>
      <c r="D313">
        <v>22</v>
      </c>
      <c r="E313">
        <v>18</v>
      </c>
      <c r="F313">
        <v>15</v>
      </c>
      <c r="G313">
        <v>12</v>
      </c>
      <c r="H313">
        <v>10</v>
      </c>
      <c r="I313">
        <v>9</v>
      </c>
      <c r="J313">
        <v>8</v>
      </c>
      <c r="K313">
        <v>8</v>
      </c>
      <c r="L313">
        <v>5</v>
      </c>
      <c r="M313">
        <v>7</v>
      </c>
      <c r="N313">
        <v>10</v>
      </c>
      <c r="O313" s="49">
        <f t="shared" si="16"/>
        <v>42.857142857142854</v>
      </c>
      <c r="P313" s="20">
        <v>6</v>
      </c>
      <c r="Q313">
        <v>7</v>
      </c>
      <c r="R313">
        <v>7</v>
      </c>
      <c r="S313">
        <v>7</v>
      </c>
      <c r="T313">
        <v>7</v>
      </c>
      <c r="U313">
        <v>6</v>
      </c>
      <c r="V313">
        <v>5</v>
      </c>
      <c r="W313">
        <v>4</v>
      </c>
      <c r="X313">
        <v>4</v>
      </c>
      <c r="Y313">
        <v>4</v>
      </c>
      <c r="Z313">
        <v>3</v>
      </c>
      <c r="AA313">
        <v>4</v>
      </c>
      <c r="AB313" s="49">
        <f t="shared" si="17"/>
        <v>33.333333333333336</v>
      </c>
      <c r="AC313" s="20">
        <v>9</v>
      </c>
      <c r="AD313">
        <v>5</v>
      </c>
      <c r="AE313">
        <v>9</v>
      </c>
      <c r="AF313">
        <v>9</v>
      </c>
      <c r="AG313">
        <v>9</v>
      </c>
      <c r="AH313">
        <v>7</v>
      </c>
      <c r="AI313">
        <v>7</v>
      </c>
      <c r="AJ313">
        <v>5</v>
      </c>
      <c r="AK313">
        <v>5</v>
      </c>
      <c r="AL313">
        <v>4</v>
      </c>
      <c r="AM313">
        <v>4</v>
      </c>
      <c r="AN313">
        <v>4</v>
      </c>
      <c r="AO313" s="49">
        <f t="shared" si="18"/>
        <v>0</v>
      </c>
      <c r="AP313">
        <v>4</v>
      </c>
      <c r="AQ313" s="99">
        <v>3</v>
      </c>
      <c r="AR313" s="105">
        <f t="shared" si="19"/>
        <v>133.33333333333334</v>
      </c>
      <c r="AS313" s="26">
        <v>7240</v>
      </c>
      <c r="AT313" s="26"/>
      <c r="AU313" s="191"/>
      <c r="AV313" s="26"/>
    </row>
    <row r="314" spans="1:48" s="60" customFormat="1" x14ac:dyDescent="0.25">
      <c r="A314" s="60" t="s">
        <v>360</v>
      </c>
      <c r="B314" s="60" t="s">
        <v>355</v>
      </c>
      <c r="C314" s="59">
        <v>572</v>
      </c>
      <c r="D314" s="60">
        <v>571</v>
      </c>
      <c r="E314" s="60">
        <v>537</v>
      </c>
      <c r="F314" s="60">
        <v>483</v>
      </c>
      <c r="G314" s="60">
        <v>520</v>
      </c>
      <c r="H314" s="60">
        <v>484</v>
      </c>
      <c r="I314" s="60">
        <v>417</v>
      </c>
      <c r="J314" s="60">
        <v>379</v>
      </c>
      <c r="K314" s="60">
        <v>348</v>
      </c>
      <c r="L314" s="60">
        <v>300</v>
      </c>
      <c r="M314" s="60">
        <v>301</v>
      </c>
      <c r="N314" s="60">
        <v>301</v>
      </c>
      <c r="O314" s="49">
        <f t="shared" si="16"/>
        <v>0</v>
      </c>
      <c r="P314" s="59">
        <v>260</v>
      </c>
      <c r="Q314" s="60">
        <v>261</v>
      </c>
      <c r="R314" s="60">
        <v>275</v>
      </c>
      <c r="S314" s="60">
        <v>275</v>
      </c>
      <c r="T314" s="60">
        <v>292</v>
      </c>
      <c r="U314" s="60">
        <v>310</v>
      </c>
      <c r="V314" s="60">
        <v>279</v>
      </c>
      <c r="W314" s="60">
        <v>244</v>
      </c>
      <c r="X314" s="60">
        <v>241</v>
      </c>
      <c r="Y314" s="60">
        <v>210</v>
      </c>
      <c r="Z314" s="60">
        <v>179</v>
      </c>
      <c r="AA314" s="60">
        <v>167</v>
      </c>
      <c r="AB314" s="49">
        <f t="shared" si="17"/>
        <v>-6.7039106145251397</v>
      </c>
      <c r="AC314" s="59">
        <v>315</v>
      </c>
      <c r="AD314" s="60">
        <v>271</v>
      </c>
      <c r="AE314" s="60">
        <v>390</v>
      </c>
      <c r="AF314" s="60">
        <v>393</v>
      </c>
      <c r="AG314" s="60">
        <v>379</v>
      </c>
      <c r="AH314" s="60">
        <v>412</v>
      </c>
      <c r="AI314" s="60">
        <v>363</v>
      </c>
      <c r="AJ314" s="60">
        <v>290</v>
      </c>
      <c r="AK314" s="60">
        <v>289</v>
      </c>
      <c r="AL314" s="60">
        <v>233</v>
      </c>
      <c r="AM314" s="60">
        <v>189</v>
      </c>
      <c r="AN314" s="60">
        <v>168</v>
      </c>
      <c r="AO314" s="49">
        <f t="shared" si="18"/>
        <v>-11.111111111111111</v>
      </c>
      <c r="AP314" s="60">
        <v>168</v>
      </c>
      <c r="AQ314" s="138">
        <v>179</v>
      </c>
      <c r="AR314" s="119">
        <f t="shared" si="19"/>
        <v>93.85474860335195</v>
      </c>
      <c r="AS314" s="96">
        <v>200259</v>
      </c>
      <c r="AT314" s="96">
        <v>150</v>
      </c>
      <c r="AU314" s="192">
        <v>170</v>
      </c>
      <c r="AV314" s="96"/>
    </row>
    <row r="315" spans="1:48" x14ac:dyDescent="0.25">
      <c r="A315" t="s">
        <v>300</v>
      </c>
      <c r="B315" t="s">
        <v>301</v>
      </c>
      <c r="C315" s="20">
        <v>25</v>
      </c>
      <c r="D315">
        <v>35</v>
      </c>
      <c r="E315">
        <v>35</v>
      </c>
      <c r="F315">
        <v>35</v>
      </c>
      <c r="G315">
        <v>34</v>
      </c>
      <c r="H315">
        <v>35</v>
      </c>
      <c r="I315">
        <v>30</v>
      </c>
      <c r="J315">
        <v>35</v>
      </c>
      <c r="K315">
        <v>30</v>
      </c>
      <c r="L315">
        <v>20</v>
      </c>
      <c r="M315">
        <v>25</v>
      </c>
      <c r="N315">
        <v>20</v>
      </c>
      <c r="O315" s="49">
        <f t="shared" si="16"/>
        <v>-20</v>
      </c>
      <c r="P315" s="20">
        <v>18</v>
      </c>
      <c r="Q315">
        <v>18</v>
      </c>
      <c r="R315">
        <v>20</v>
      </c>
      <c r="S315">
        <v>20</v>
      </c>
      <c r="T315">
        <v>20</v>
      </c>
      <c r="U315">
        <v>24</v>
      </c>
      <c r="V315">
        <v>22</v>
      </c>
      <c r="W315">
        <v>20</v>
      </c>
      <c r="X315">
        <v>15</v>
      </c>
      <c r="Y315">
        <v>16</v>
      </c>
      <c r="Z315">
        <v>14</v>
      </c>
      <c r="AA315">
        <v>12</v>
      </c>
      <c r="AB315" s="49">
        <f t="shared" si="17"/>
        <v>-14.285714285714286</v>
      </c>
      <c r="AC315" s="20">
        <v>23</v>
      </c>
      <c r="AD315">
        <v>14</v>
      </c>
      <c r="AE315">
        <v>23</v>
      </c>
      <c r="AF315">
        <v>25</v>
      </c>
      <c r="AG315">
        <v>23</v>
      </c>
      <c r="AH315">
        <v>24</v>
      </c>
      <c r="AI315">
        <v>26</v>
      </c>
      <c r="AJ315">
        <v>20</v>
      </c>
      <c r="AK315">
        <v>22</v>
      </c>
      <c r="AL315">
        <v>20</v>
      </c>
      <c r="AM315">
        <v>17</v>
      </c>
      <c r="AN315">
        <v>14</v>
      </c>
      <c r="AO315" s="49">
        <f t="shared" si="18"/>
        <v>-17.647058823529413</v>
      </c>
      <c r="AP315">
        <v>14</v>
      </c>
      <c r="AQ315" s="99">
        <v>14</v>
      </c>
      <c r="AR315" s="105">
        <f t="shared" si="19"/>
        <v>100</v>
      </c>
      <c r="AS315" s="26">
        <v>11840</v>
      </c>
      <c r="AT315" s="26"/>
      <c r="AU315" s="191"/>
      <c r="AV315" s="26"/>
    </row>
    <row r="316" spans="1:48" x14ac:dyDescent="0.25">
      <c r="A316" t="s">
        <v>300</v>
      </c>
      <c r="B316" t="s">
        <v>302</v>
      </c>
      <c r="C316" s="20">
        <v>39</v>
      </c>
      <c r="D316">
        <v>35</v>
      </c>
      <c r="E316">
        <v>38</v>
      </c>
      <c r="F316">
        <v>39</v>
      </c>
      <c r="G316">
        <v>40</v>
      </c>
      <c r="H316">
        <v>38</v>
      </c>
      <c r="I316">
        <v>35</v>
      </c>
      <c r="J316">
        <v>33</v>
      </c>
      <c r="K316">
        <v>34</v>
      </c>
      <c r="L316">
        <v>30</v>
      </c>
      <c r="M316">
        <v>36</v>
      </c>
      <c r="N316">
        <v>24</v>
      </c>
      <c r="O316" s="49">
        <f t="shared" si="16"/>
        <v>-33.333333333333336</v>
      </c>
      <c r="P316" s="20">
        <v>30</v>
      </c>
      <c r="Q316">
        <v>22</v>
      </c>
      <c r="R316">
        <v>27</v>
      </c>
      <c r="S316">
        <v>32</v>
      </c>
      <c r="T316">
        <v>32</v>
      </c>
      <c r="U316">
        <v>30</v>
      </c>
      <c r="V316">
        <v>27</v>
      </c>
      <c r="W316">
        <v>24</v>
      </c>
      <c r="X316">
        <v>24</v>
      </c>
      <c r="Y316">
        <v>21</v>
      </c>
      <c r="Z316">
        <v>18</v>
      </c>
      <c r="AA316">
        <v>12</v>
      </c>
      <c r="AB316" s="49">
        <f t="shared" si="17"/>
        <v>-33.333333333333336</v>
      </c>
      <c r="AC316" s="20">
        <v>35</v>
      </c>
      <c r="AD316">
        <v>27</v>
      </c>
      <c r="AE316">
        <v>26</v>
      </c>
      <c r="AF316">
        <v>31</v>
      </c>
      <c r="AG316">
        <v>36</v>
      </c>
      <c r="AH316">
        <v>35</v>
      </c>
      <c r="AI316">
        <v>29</v>
      </c>
      <c r="AJ316">
        <v>24</v>
      </c>
      <c r="AK316">
        <v>27</v>
      </c>
      <c r="AL316">
        <v>27</v>
      </c>
      <c r="AM316">
        <v>20</v>
      </c>
      <c r="AN316">
        <v>16</v>
      </c>
      <c r="AO316" s="49">
        <f t="shared" si="18"/>
        <v>-20</v>
      </c>
      <c r="AP316">
        <v>16</v>
      </c>
      <c r="AQ316" s="99">
        <v>18</v>
      </c>
      <c r="AR316" s="105">
        <f t="shared" si="19"/>
        <v>88.888888888888886</v>
      </c>
      <c r="AS316" s="26">
        <v>14559</v>
      </c>
      <c r="AT316" s="26"/>
      <c r="AU316" s="191"/>
      <c r="AV316" s="26"/>
    </row>
    <row r="317" spans="1:48" x14ac:dyDescent="0.25">
      <c r="A317" t="s">
        <v>300</v>
      </c>
      <c r="B317" t="s">
        <v>303</v>
      </c>
      <c r="C317" s="20">
        <v>28</v>
      </c>
      <c r="D317">
        <v>30</v>
      </c>
      <c r="E317">
        <v>40</v>
      </c>
      <c r="F317">
        <v>35</v>
      </c>
      <c r="G317">
        <v>30</v>
      </c>
      <c r="H317">
        <v>27</v>
      </c>
      <c r="I317">
        <v>32</v>
      </c>
      <c r="J317">
        <v>30</v>
      </c>
      <c r="K317">
        <v>32</v>
      </c>
      <c r="L317">
        <v>28</v>
      </c>
      <c r="M317">
        <v>30</v>
      </c>
      <c r="N317">
        <v>15</v>
      </c>
      <c r="O317" s="49">
        <f t="shared" si="16"/>
        <v>-50</v>
      </c>
      <c r="P317" s="20">
        <v>18</v>
      </c>
      <c r="Q317">
        <v>21</v>
      </c>
      <c r="R317">
        <v>27</v>
      </c>
      <c r="S317">
        <v>24</v>
      </c>
      <c r="T317">
        <v>21</v>
      </c>
      <c r="U317">
        <v>21</v>
      </c>
      <c r="V317">
        <v>18</v>
      </c>
      <c r="W317">
        <v>18</v>
      </c>
      <c r="X317">
        <v>18</v>
      </c>
      <c r="Y317">
        <v>16</v>
      </c>
      <c r="Z317">
        <v>10</v>
      </c>
      <c r="AA317">
        <v>5</v>
      </c>
      <c r="AB317" s="49">
        <f t="shared" si="17"/>
        <v>-50</v>
      </c>
      <c r="AC317" s="20">
        <v>24</v>
      </c>
      <c r="AD317">
        <v>16</v>
      </c>
      <c r="AE317">
        <v>19</v>
      </c>
      <c r="AF317">
        <v>29</v>
      </c>
      <c r="AG317">
        <v>25</v>
      </c>
      <c r="AH317">
        <v>21</v>
      </c>
      <c r="AI317">
        <v>20</v>
      </c>
      <c r="AJ317">
        <v>16</v>
      </c>
      <c r="AK317">
        <v>21</v>
      </c>
      <c r="AL317">
        <v>21</v>
      </c>
      <c r="AM317">
        <v>14</v>
      </c>
      <c r="AN317">
        <v>6</v>
      </c>
      <c r="AO317" s="49">
        <f t="shared" si="18"/>
        <v>-57.142857142857146</v>
      </c>
      <c r="AP317">
        <v>6</v>
      </c>
      <c r="AQ317" s="99">
        <v>10</v>
      </c>
      <c r="AR317" s="105">
        <f t="shared" si="19"/>
        <v>60</v>
      </c>
      <c r="AS317" s="26">
        <v>11493</v>
      </c>
      <c r="AT317" s="26"/>
      <c r="AU317" s="191"/>
      <c r="AV317" s="26"/>
    </row>
    <row r="318" spans="1:48" x14ac:dyDescent="0.25">
      <c r="A318" t="s">
        <v>300</v>
      </c>
      <c r="B318" t="s">
        <v>304</v>
      </c>
      <c r="C318" s="20">
        <v>12</v>
      </c>
      <c r="D318">
        <v>13</v>
      </c>
      <c r="E318">
        <v>13</v>
      </c>
      <c r="F318">
        <v>16</v>
      </c>
      <c r="G318">
        <v>9</v>
      </c>
      <c r="H318">
        <v>15</v>
      </c>
      <c r="I318">
        <v>10</v>
      </c>
      <c r="J318">
        <v>15</v>
      </c>
      <c r="K318">
        <v>16</v>
      </c>
      <c r="L318">
        <v>14</v>
      </c>
      <c r="M318">
        <v>8</v>
      </c>
      <c r="N318">
        <v>6</v>
      </c>
      <c r="O318" s="49">
        <f t="shared" si="16"/>
        <v>-25</v>
      </c>
      <c r="P318" s="20">
        <v>8</v>
      </c>
      <c r="Q318">
        <v>7</v>
      </c>
      <c r="R318">
        <v>7</v>
      </c>
      <c r="S318">
        <v>9</v>
      </c>
      <c r="T318">
        <v>9</v>
      </c>
      <c r="U318">
        <v>9</v>
      </c>
      <c r="V318">
        <v>10</v>
      </c>
      <c r="W318">
        <v>10</v>
      </c>
      <c r="X318">
        <v>10</v>
      </c>
      <c r="Y318">
        <v>10</v>
      </c>
      <c r="Z318">
        <v>9</v>
      </c>
      <c r="AA318">
        <v>6</v>
      </c>
      <c r="AB318" s="49">
        <f t="shared" si="17"/>
        <v>-33.333333333333336</v>
      </c>
      <c r="AC318" s="20">
        <v>10</v>
      </c>
      <c r="AD318">
        <v>7</v>
      </c>
      <c r="AE318">
        <v>7</v>
      </c>
      <c r="AF318">
        <v>9</v>
      </c>
      <c r="AG318">
        <v>9</v>
      </c>
      <c r="AH318">
        <v>12</v>
      </c>
      <c r="AI318">
        <v>11</v>
      </c>
      <c r="AJ318">
        <v>9</v>
      </c>
      <c r="AK318">
        <v>10</v>
      </c>
      <c r="AL318">
        <v>10</v>
      </c>
      <c r="AM318">
        <v>11</v>
      </c>
      <c r="AN318">
        <v>9</v>
      </c>
      <c r="AO318" s="49">
        <f t="shared" si="18"/>
        <v>-18.181818181818183</v>
      </c>
      <c r="AP318">
        <v>9</v>
      </c>
      <c r="AQ318" s="99">
        <v>9</v>
      </c>
      <c r="AR318" s="105">
        <f t="shared" si="19"/>
        <v>100</v>
      </c>
      <c r="AS318" s="26">
        <v>7096</v>
      </c>
      <c r="AT318" s="26"/>
      <c r="AU318" s="191"/>
      <c r="AV318" s="26"/>
    </row>
    <row r="319" spans="1:48" x14ac:dyDescent="0.25">
      <c r="A319" t="s">
        <v>300</v>
      </c>
      <c r="B319" t="s">
        <v>305</v>
      </c>
      <c r="C319" s="20">
        <v>58</v>
      </c>
      <c r="D319">
        <v>55</v>
      </c>
      <c r="E319">
        <v>50</v>
      </c>
      <c r="F319">
        <v>48</v>
      </c>
      <c r="G319">
        <v>50</v>
      </c>
      <c r="H319">
        <v>45</v>
      </c>
      <c r="I319">
        <v>37</v>
      </c>
      <c r="J319">
        <v>30</v>
      </c>
      <c r="K319">
        <v>35</v>
      </c>
      <c r="L319">
        <v>34</v>
      </c>
      <c r="M319">
        <v>48</v>
      </c>
      <c r="N319">
        <v>47</v>
      </c>
      <c r="O319" s="49">
        <f t="shared" si="16"/>
        <v>-2.0833333333333335</v>
      </c>
      <c r="P319" s="20">
        <v>35</v>
      </c>
      <c r="Q319">
        <v>35</v>
      </c>
      <c r="R319">
        <v>30</v>
      </c>
      <c r="S319">
        <v>30</v>
      </c>
      <c r="T319">
        <v>34</v>
      </c>
      <c r="U319">
        <v>28</v>
      </c>
      <c r="V319">
        <v>23</v>
      </c>
      <c r="W319">
        <v>17</v>
      </c>
      <c r="X319">
        <v>20</v>
      </c>
      <c r="Y319">
        <v>20</v>
      </c>
      <c r="Z319">
        <v>21</v>
      </c>
      <c r="AA319">
        <v>20</v>
      </c>
      <c r="AB319" s="49">
        <f t="shared" si="17"/>
        <v>-4.7619047619047619</v>
      </c>
      <c r="AC319" s="20">
        <v>45</v>
      </c>
      <c r="AD319">
        <v>36</v>
      </c>
      <c r="AE319">
        <v>35</v>
      </c>
      <c r="AF319">
        <v>35</v>
      </c>
      <c r="AG319">
        <v>35</v>
      </c>
      <c r="AH319">
        <v>31</v>
      </c>
      <c r="AI319">
        <v>25</v>
      </c>
      <c r="AJ319">
        <v>17</v>
      </c>
      <c r="AK319">
        <v>19</v>
      </c>
      <c r="AL319">
        <v>20</v>
      </c>
      <c r="AM319">
        <v>21</v>
      </c>
      <c r="AN319">
        <v>20</v>
      </c>
      <c r="AO319" s="49">
        <f t="shared" si="18"/>
        <v>-4.7619047619047619</v>
      </c>
      <c r="AP319">
        <v>20</v>
      </c>
      <c r="AQ319" s="99">
        <v>21</v>
      </c>
      <c r="AR319" s="105">
        <f t="shared" si="19"/>
        <v>95.238095238095241</v>
      </c>
      <c r="AS319" s="26">
        <v>14560</v>
      </c>
      <c r="AT319" s="26"/>
      <c r="AU319" s="191"/>
      <c r="AV319" s="26"/>
    </row>
    <row r="320" spans="1:48" x14ac:dyDescent="0.25">
      <c r="A320" t="s">
        <v>300</v>
      </c>
      <c r="B320" t="s">
        <v>306</v>
      </c>
      <c r="C320" s="20">
        <v>29</v>
      </c>
      <c r="D320">
        <v>37</v>
      </c>
      <c r="E320">
        <v>46</v>
      </c>
      <c r="F320">
        <v>32</v>
      </c>
      <c r="G320">
        <v>34</v>
      </c>
      <c r="H320">
        <v>32</v>
      </c>
      <c r="I320">
        <v>25</v>
      </c>
      <c r="J320">
        <v>29</v>
      </c>
      <c r="K320">
        <v>38</v>
      </c>
      <c r="L320">
        <v>30</v>
      </c>
      <c r="M320">
        <v>28</v>
      </c>
      <c r="N320">
        <v>27</v>
      </c>
      <c r="O320" s="49">
        <f t="shared" si="16"/>
        <v>-3.5714285714285716</v>
      </c>
      <c r="P320" s="20">
        <v>15</v>
      </c>
      <c r="Q320">
        <v>15</v>
      </c>
      <c r="R320">
        <v>20</v>
      </c>
      <c r="S320">
        <v>15</v>
      </c>
      <c r="T320">
        <v>18</v>
      </c>
      <c r="U320">
        <v>20</v>
      </c>
      <c r="V320">
        <v>20</v>
      </c>
      <c r="W320">
        <v>18</v>
      </c>
      <c r="X320">
        <v>20</v>
      </c>
      <c r="Y320">
        <v>18</v>
      </c>
      <c r="Z320">
        <v>11</v>
      </c>
      <c r="AA320">
        <v>11</v>
      </c>
      <c r="AB320" s="49">
        <f t="shared" si="17"/>
        <v>0</v>
      </c>
      <c r="AC320" s="20">
        <v>21</v>
      </c>
      <c r="AD320">
        <v>15</v>
      </c>
      <c r="AE320">
        <v>23</v>
      </c>
      <c r="AF320">
        <v>24</v>
      </c>
      <c r="AG320">
        <v>22</v>
      </c>
      <c r="AH320">
        <v>20</v>
      </c>
      <c r="AI320">
        <v>25</v>
      </c>
      <c r="AJ320">
        <v>22</v>
      </c>
      <c r="AK320">
        <v>25</v>
      </c>
      <c r="AL320">
        <v>25</v>
      </c>
      <c r="AM320">
        <v>19</v>
      </c>
      <c r="AN320">
        <v>11</v>
      </c>
      <c r="AO320" s="49">
        <f t="shared" si="18"/>
        <v>-42.10526315789474</v>
      </c>
      <c r="AP320">
        <v>11</v>
      </c>
      <c r="AQ320" s="99">
        <v>11</v>
      </c>
      <c r="AR320" s="105">
        <f t="shared" si="19"/>
        <v>100</v>
      </c>
      <c r="AS320" s="26">
        <v>11354</v>
      </c>
      <c r="AT320" s="26"/>
      <c r="AU320" s="191"/>
      <c r="AV320" s="26"/>
    </row>
    <row r="321" spans="1:48" x14ac:dyDescent="0.25">
      <c r="A321" t="s">
        <v>300</v>
      </c>
      <c r="B321" t="s">
        <v>307</v>
      </c>
      <c r="C321" s="20">
        <v>32</v>
      </c>
      <c r="D321">
        <v>36</v>
      </c>
      <c r="E321">
        <v>28</v>
      </c>
      <c r="F321">
        <v>57</v>
      </c>
      <c r="G321">
        <v>24</v>
      </c>
      <c r="H321">
        <v>35</v>
      </c>
      <c r="I321">
        <v>30</v>
      </c>
      <c r="J321">
        <v>40</v>
      </c>
      <c r="K321">
        <v>30</v>
      </c>
      <c r="L321">
        <v>28</v>
      </c>
      <c r="M321">
        <v>25</v>
      </c>
      <c r="N321">
        <v>23</v>
      </c>
      <c r="O321" s="49">
        <f t="shared" si="16"/>
        <v>-8</v>
      </c>
      <c r="P321" s="20">
        <v>16</v>
      </c>
      <c r="Q321">
        <v>18</v>
      </c>
      <c r="R321">
        <v>16</v>
      </c>
      <c r="S321">
        <v>25</v>
      </c>
      <c r="T321">
        <v>11</v>
      </c>
      <c r="U321">
        <v>16</v>
      </c>
      <c r="V321">
        <v>16</v>
      </c>
      <c r="W321">
        <v>14</v>
      </c>
      <c r="X321">
        <v>15</v>
      </c>
      <c r="Y321">
        <v>16</v>
      </c>
      <c r="Z321">
        <v>13</v>
      </c>
      <c r="AA321">
        <v>12</v>
      </c>
      <c r="AB321" s="49">
        <f t="shared" si="17"/>
        <v>-7.6923076923076925</v>
      </c>
      <c r="AC321" s="20">
        <v>21</v>
      </c>
      <c r="AD321">
        <v>20</v>
      </c>
      <c r="AE321">
        <v>24</v>
      </c>
      <c r="AF321">
        <v>24</v>
      </c>
      <c r="AG321">
        <v>23</v>
      </c>
      <c r="AH321">
        <v>22</v>
      </c>
      <c r="AI321">
        <v>26</v>
      </c>
      <c r="AJ321">
        <v>18</v>
      </c>
      <c r="AK321">
        <v>21</v>
      </c>
      <c r="AL321">
        <v>21</v>
      </c>
      <c r="AM321">
        <v>18</v>
      </c>
      <c r="AN321">
        <v>16</v>
      </c>
      <c r="AO321" s="49">
        <f t="shared" si="18"/>
        <v>-11.111111111111111</v>
      </c>
      <c r="AP321">
        <v>16</v>
      </c>
      <c r="AQ321" s="99">
        <v>13</v>
      </c>
      <c r="AR321" s="105">
        <f t="shared" si="19"/>
        <v>123.07692307692308</v>
      </c>
      <c r="AS321" s="26">
        <v>14603</v>
      </c>
      <c r="AT321" s="26"/>
      <c r="AU321" s="191"/>
      <c r="AV321" s="26"/>
    </row>
    <row r="322" spans="1:48" x14ac:dyDescent="0.25">
      <c r="A322" t="s">
        <v>300</v>
      </c>
      <c r="B322" t="s">
        <v>308</v>
      </c>
      <c r="C322" s="20">
        <v>15</v>
      </c>
      <c r="D322">
        <v>30</v>
      </c>
      <c r="E322">
        <v>25</v>
      </c>
      <c r="F322">
        <v>25</v>
      </c>
      <c r="G322">
        <v>25</v>
      </c>
      <c r="H322">
        <v>35</v>
      </c>
      <c r="I322">
        <v>50</v>
      </c>
      <c r="J322">
        <v>50</v>
      </c>
      <c r="K322">
        <v>43</v>
      </c>
      <c r="L322">
        <v>39</v>
      </c>
      <c r="M322">
        <v>38</v>
      </c>
      <c r="N322">
        <v>32</v>
      </c>
      <c r="O322" s="49">
        <f t="shared" si="16"/>
        <v>-15.789473684210526</v>
      </c>
      <c r="P322" s="20">
        <v>15</v>
      </c>
      <c r="Q322">
        <v>15</v>
      </c>
      <c r="R322">
        <v>18</v>
      </c>
      <c r="S322">
        <v>20</v>
      </c>
      <c r="T322">
        <v>19</v>
      </c>
      <c r="U322">
        <v>25</v>
      </c>
      <c r="V322">
        <v>25</v>
      </c>
      <c r="W322">
        <v>25</v>
      </c>
      <c r="X322">
        <v>25</v>
      </c>
      <c r="Y322">
        <v>18</v>
      </c>
      <c r="Z322">
        <v>15</v>
      </c>
      <c r="AA322">
        <v>15</v>
      </c>
      <c r="AB322" s="49">
        <f t="shared" si="17"/>
        <v>0</v>
      </c>
      <c r="AC322" s="20">
        <v>16</v>
      </c>
      <c r="AD322">
        <v>15</v>
      </c>
      <c r="AE322">
        <v>21</v>
      </c>
      <c r="AF322">
        <v>25</v>
      </c>
      <c r="AG322">
        <v>26</v>
      </c>
      <c r="AH322">
        <v>31</v>
      </c>
      <c r="AI322">
        <v>26</v>
      </c>
      <c r="AJ322">
        <v>23</v>
      </c>
      <c r="AK322">
        <v>25</v>
      </c>
      <c r="AL322">
        <v>25</v>
      </c>
      <c r="AM322">
        <v>21</v>
      </c>
      <c r="AN322">
        <v>19</v>
      </c>
      <c r="AO322" s="49">
        <f t="shared" si="18"/>
        <v>-9.5238095238095237</v>
      </c>
      <c r="AP322">
        <v>19</v>
      </c>
      <c r="AQ322" s="99">
        <v>15</v>
      </c>
      <c r="AR322" s="105">
        <f t="shared" si="19"/>
        <v>126.66666666666667</v>
      </c>
      <c r="AS322" s="26">
        <v>14450</v>
      </c>
      <c r="AT322" s="26"/>
      <c r="AU322" s="191"/>
      <c r="AV322" s="26"/>
    </row>
    <row r="323" spans="1:48" x14ac:dyDescent="0.25">
      <c r="A323" t="s">
        <v>300</v>
      </c>
      <c r="B323" t="s">
        <v>309</v>
      </c>
      <c r="C323" s="20">
        <v>33</v>
      </c>
      <c r="D323">
        <v>35</v>
      </c>
      <c r="E323">
        <v>30</v>
      </c>
      <c r="F323">
        <v>30</v>
      </c>
      <c r="G323">
        <v>30</v>
      </c>
      <c r="H323">
        <v>38</v>
      </c>
      <c r="I323">
        <v>34</v>
      </c>
      <c r="J323">
        <v>36</v>
      </c>
      <c r="K323">
        <v>35</v>
      </c>
      <c r="L323">
        <v>29</v>
      </c>
      <c r="M323">
        <v>29</v>
      </c>
      <c r="N323">
        <v>31</v>
      </c>
      <c r="O323" s="49">
        <f t="shared" si="16"/>
        <v>6.8965517241379306</v>
      </c>
      <c r="P323" s="20">
        <v>20</v>
      </c>
      <c r="Q323">
        <v>22</v>
      </c>
      <c r="R323">
        <v>20</v>
      </c>
      <c r="S323">
        <v>20</v>
      </c>
      <c r="T323">
        <v>20</v>
      </c>
      <c r="U323">
        <v>25</v>
      </c>
      <c r="V323">
        <v>21</v>
      </c>
      <c r="W323">
        <v>21</v>
      </c>
      <c r="X323">
        <v>22</v>
      </c>
      <c r="Y323">
        <v>18</v>
      </c>
      <c r="Z323">
        <v>12</v>
      </c>
      <c r="AA323">
        <v>12</v>
      </c>
      <c r="AB323" s="49">
        <f t="shared" si="17"/>
        <v>0</v>
      </c>
      <c r="AC323" s="20">
        <v>19</v>
      </c>
      <c r="AD323">
        <v>20</v>
      </c>
      <c r="AE323">
        <v>25</v>
      </c>
      <c r="AF323">
        <v>23</v>
      </c>
      <c r="AG323">
        <v>21</v>
      </c>
      <c r="AH323">
        <v>22</v>
      </c>
      <c r="AI323">
        <v>28</v>
      </c>
      <c r="AJ323">
        <v>21</v>
      </c>
      <c r="AK323">
        <v>25</v>
      </c>
      <c r="AL323">
        <v>24</v>
      </c>
      <c r="AM323">
        <v>18</v>
      </c>
      <c r="AN323">
        <v>12</v>
      </c>
      <c r="AO323" s="49">
        <f t="shared" si="18"/>
        <v>-33.333333333333336</v>
      </c>
      <c r="AP323">
        <v>12</v>
      </c>
      <c r="AQ323" s="99">
        <v>12</v>
      </c>
      <c r="AR323" s="105">
        <f t="shared" si="19"/>
        <v>100</v>
      </c>
      <c r="AS323" s="26">
        <v>8419</v>
      </c>
      <c r="AT323" s="26"/>
      <c r="AU323" s="191"/>
      <c r="AV323" s="26"/>
    </row>
    <row r="324" spans="1:48" x14ac:dyDescent="0.25">
      <c r="A324" t="s">
        <v>300</v>
      </c>
      <c r="B324" t="s">
        <v>310</v>
      </c>
      <c r="C324" s="20">
        <v>18</v>
      </c>
      <c r="D324">
        <v>15</v>
      </c>
      <c r="E324">
        <v>15</v>
      </c>
      <c r="F324">
        <v>13</v>
      </c>
      <c r="G324">
        <v>12</v>
      </c>
      <c r="H324">
        <v>12</v>
      </c>
      <c r="I324">
        <v>12</v>
      </c>
      <c r="J324">
        <v>12</v>
      </c>
      <c r="K324">
        <v>11</v>
      </c>
      <c r="L324">
        <v>12</v>
      </c>
      <c r="M324">
        <v>10</v>
      </c>
      <c r="N324">
        <v>8</v>
      </c>
      <c r="O324" s="49">
        <f t="shared" si="16"/>
        <v>-20</v>
      </c>
      <c r="P324" s="20">
        <v>10</v>
      </c>
      <c r="Q324">
        <v>7</v>
      </c>
      <c r="R324">
        <v>7</v>
      </c>
      <c r="S324">
        <v>6</v>
      </c>
      <c r="T324">
        <v>7</v>
      </c>
      <c r="U324">
        <v>7</v>
      </c>
      <c r="V324">
        <v>7</v>
      </c>
      <c r="W324">
        <v>7</v>
      </c>
      <c r="X324">
        <v>7</v>
      </c>
      <c r="Y324">
        <v>7</v>
      </c>
      <c r="Z324">
        <v>6</v>
      </c>
      <c r="AA324">
        <v>4</v>
      </c>
      <c r="AB324" s="49">
        <f t="shared" si="17"/>
        <v>-33.333333333333336</v>
      </c>
      <c r="AC324" s="20">
        <v>14</v>
      </c>
      <c r="AD324">
        <v>10</v>
      </c>
      <c r="AE324">
        <v>7</v>
      </c>
      <c r="AF324">
        <v>7</v>
      </c>
      <c r="AG324">
        <v>11</v>
      </c>
      <c r="AH324">
        <v>8</v>
      </c>
      <c r="AI324">
        <v>7</v>
      </c>
      <c r="AJ324">
        <v>7</v>
      </c>
      <c r="AK324">
        <v>7</v>
      </c>
      <c r="AL324">
        <v>7</v>
      </c>
      <c r="AM324">
        <v>8</v>
      </c>
      <c r="AN324">
        <v>6</v>
      </c>
      <c r="AO324" s="49">
        <f t="shared" si="18"/>
        <v>-25</v>
      </c>
      <c r="AP324">
        <v>6</v>
      </c>
      <c r="AQ324" s="99">
        <v>6</v>
      </c>
      <c r="AR324" s="105">
        <f t="shared" si="19"/>
        <v>100</v>
      </c>
      <c r="AS324" s="26">
        <v>9500</v>
      </c>
      <c r="AT324" s="26"/>
      <c r="AU324" s="191"/>
      <c r="AV324" s="26"/>
    </row>
    <row r="325" spans="1:48" x14ac:dyDescent="0.25">
      <c r="A325" t="s">
        <v>300</v>
      </c>
      <c r="B325" t="s">
        <v>311</v>
      </c>
      <c r="C325" s="20">
        <v>60</v>
      </c>
      <c r="D325">
        <v>70</v>
      </c>
      <c r="E325">
        <v>70</v>
      </c>
      <c r="F325">
        <v>65</v>
      </c>
      <c r="G325">
        <v>60</v>
      </c>
      <c r="H325">
        <v>50</v>
      </c>
      <c r="I325">
        <v>45</v>
      </c>
      <c r="J325">
        <v>48</v>
      </c>
      <c r="K325">
        <v>50</v>
      </c>
      <c r="L325">
        <v>52</v>
      </c>
      <c r="M325">
        <v>30</v>
      </c>
      <c r="N325">
        <v>45</v>
      </c>
      <c r="O325" s="49">
        <f t="shared" si="16"/>
        <v>50</v>
      </c>
      <c r="P325" s="20">
        <v>30</v>
      </c>
      <c r="Q325">
        <v>34</v>
      </c>
      <c r="R325">
        <v>36</v>
      </c>
      <c r="S325">
        <v>36</v>
      </c>
      <c r="T325">
        <v>36</v>
      </c>
      <c r="U325">
        <v>34</v>
      </c>
      <c r="V325">
        <v>28</v>
      </c>
      <c r="W325">
        <v>30</v>
      </c>
      <c r="X325">
        <v>32</v>
      </c>
      <c r="Y325">
        <v>30</v>
      </c>
      <c r="Z325">
        <v>15</v>
      </c>
      <c r="AA325">
        <v>15</v>
      </c>
      <c r="AB325" s="49">
        <f t="shared" si="17"/>
        <v>0</v>
      </c>
      <c r="AC325" s="20">
        <v>34</v>
      </c>
      <c r="AD325">
        <v>30</v>
      </c>
      <c r="AE325">
        <v>38</v>
      </c>
      <c r="AF325">
        <v>39</v>
      </c>
      <c r="AG325">
        <v>37</v>
      </c>
      <c r="AH325">
        <v>36</v>
      </c>
      <c r="AI325">
        <v>28</v>
      </c>
      <c r="AJ325">
        <v>25</v>
      </c>
      <c r="AK325">
        <v>31</v>
      </c>
      <c r="AL325">
        <v>32</v>
      </c>
      <c r="AM325">
        <v>24</v>
      </c>
      <c r="AN325">
        <v>15</v>
      </c>
      <c r="AO325" s="49">
        <f t="shared" si="18"/>
        <v>-37.5</v>
      </c>
      <c r="AP325">
        <v>15</v>
      </c>
      <c r="AQ325" s="99">
        <v>15</v>
      </c>
      <c r="AR325" s="105">
        <f t="shared" si="19"/>
        <v>100</v>
      </c>
      <c r="AS325" s="26">
        <v>14560</v>
      </c>
      <c r="AT325" s="26"/>
      <c r="AU325" s="191"/>
      <c r="AV325" s="26"/>
    </row>
    <row r="326" spans="1:48" x14ac:dyDescent="0.25">
      <c r="A326" t="s">
        <v>300</v>
      </c>
      <c r="B326" t="s">
        <v>312</v>
      </c>
      <c r="C326" s="20">
        <v>40</v>
      </c>
      <c r="D326">
        <v>28</v>
      </c>
      <c r="E326">
        <v>42</v>
      </c>
      <c r="F326">
        <v>31</v>
      </c>
      <c r="G326">
        <v>29</v>
      </c>
      <c r="H326">
        <v>25</v>
      </c>
      <c r="I326">
        <v>20</v>
      </c>
      <c r="J326">
        <v>26</v>
      </c>
      <c r="K326">
        <v>28</v>
      </c>
      <c r="L326">
        <v>25</v>
      </c>
      <c r="M326">
        <v>35</v>
      </c>
      <c r="N326">
        <v>40</v>
      </c>
      <c r="O326" s="49">
        <f t="shared" si="16"/>
        <v>14.285714285714286</v>
      </c>
      <c r="P326" s="20">
        <v>27</v>
      </c>
      <c r="Q326">
        <v>18</v>
      </c>
      <c r="R326">
        <v>15</v>
      </c>
      <c r="S326">
        <v>18</v>
      </c>
      <c r="T326">
        <v>18</v>
      </c>
      <c r="U326">
        <v>12</v>
      </c>
      <c r="V326">
        <v>9</v>
      </c>
      <c r="W326">
        <v>10</v>
      </c>
      <c r="X326">
        <v>11</v>
      </c>
      <c r="Y326">
        <v>11</v>
      </c>
      <c r="Z326">
        <v>13</v>
      </c>
      <c r="AA326">
        <v>10</v>
      </c>
      <c r="AB326" s="49">
        <f t="shared" si="17"/>
        <v>-23.076923076923077</v>
      </c>
      <c r="AC326" s="20">
        <v>27</v>
      </c>
      <c r="AD326">
        <v>27</v>
      </c>
      <c r="AE326">
        <v>21</v>
      </c>
      <c r="AF326">
        <v>24</v>
      </c>
      <c r="AG326">
        <v>21</v>
      </c>
      <c r="AH326">
        <v>21</v>
      </c>
      <c r="AI326">
        <v>14</v>
      </c>
      <c r="AJ326">
        <v>9</v>
      </c>
      <c r="AK326">
        <v>11</v>
      </c>
      <c r="AL326">
        <v>11</v>
      </c>
      <c r="AM326">
        <v>12</v>
      </c>
      <c r="AN326">
        <v>13</v>
      </c>
      <c r="AO326" s="49">
        <f t="shared" si="18"/>
        <v>8.3333333333333339</v>
      </c>
      <c r="AP326">
        <v>13</v>
      </c>
      <c r="AQ326" s="99">
        <v>13</v>
      </c>
      <c r="AR326" s="105">
        <f t="shared" si="19"/>
        <v>100</v>
      </c>
      <c r="AS326" s="26">
        <v>10012</v>
      </c>
      <c r="AT326" s="26"/>
      <c r="AU326" s="191"/>
      <c r="AV326" s="26"/>
    </row>
    <row r="327" spans="1:48" x14ac:dyDescent="0.25">
      <c r="A327" t="s">
        <v>300</v>
      </c>
      <c r="B327" t="s">
        <v>313</v>
      </c>
      <c r="C327" s="20">
        <v>28</v>
      </c>
      <c r="D327">
        <v>30</v>
      </c>
      <c r="E327">
        <v>32</v>
      </c>
      <c r="F327">
        <v>31</v>
      </c>
      <c r="G327">
        <v>30</v>
      </c>
      <c r="H327">
        <v>33</v>
      </c>
      <c r="I327">
        <v>28</v>
      </c>
      <c r="J327">
        <v>27</v>
      </c>
      <c r="K327">
        <v>40</v>
      </c>
      <c r="L327">
        <v>35</v>
      </c>
      <c r="M327">
        <v>22</v>
      </c>
      <c r="N327">
        <v>26</v>
      </c>
      <c r="O327" s="49">
        <f t="shared" si="16"/>
        <v>18.181818181818183</v>
      </c>
      <c r="P327" s="20">
        <v>14</v>
      </c>
      <c r="Q327">
        <v>16</v>
      </c>
      <c r="R327">
        <v>21</v>
      </c>
      <c r="S327">
        <v>21</v>
      </c>
      <c r="T327">
        <v>20</v>
      </c>
      <c r="U327">
        <v>20</v>
      </c>
      <c r="V327">
        <v>18</v>
      </c>
      <c r="W327">
        <v>18</v>
      </c>
      <c r="X327">
        <v>20</v>
      </c>
      <c r="Y327">
        <v>20</v>
      </c>
      <c r="Z327">
        <v>14</v>
      </c>
      <c r="AA327">
        <v>10</v>
      </c>
      <c r="AB327" s="49">
        <f t="shared" si="17"/>
        <v>-28.571428571428573</v>
      </c>
      <c r="AC327" s="20">
        <v>19</v>
      </c>
      <c r="AD327">
        <v>15</v>
      </c>
      <c r="AE327">
        <v>20</v>
      </c>
      <c r="AF327">
        <v>23</v>
      </c>
      <c r="AG327">
        <v>24</v>
      </c>
      <c r="AH327">
        <v>26</v>
      </c>
      <c r="AI327">
        <v>22</v>
      </c>
      <c r="AJ327">
        <v>18</v>
      </c>
      <c r="AK327">
        <v>23</v>
      </c>
      <c r="AL327">
        <v>24</v>
      </c>
      <c r="AM327">
        <v>17</v>
      </c>
      <c r="AN327">
        <v>14</v>
      </c>
      <c r="AO327" s="49">
        <f t="shared" si="18"/>
        <v>-17.647058823529413</v>
      </c>
      <c r="AP327">
        <v>14</v>
      </c>
      <c r="AQ327" s="99">
        <v>14</v>
      </c>
      <c r="AR327" s="105">
        <f t="shared" si="19"/>
        <v>100</v>
      </c>
      <c r="AS327" s="26">
        <v>10283</v>
      </c>
      <c r="AT327" s="26"/>
      <c r="AU327" s="191"/>
      <c r="AV327" s="26"/>
    </row>
    <row r="328" spans="1:48" x14ac:dyDescent="0.25">
      <c r="A328" t="s">
        <v>300</v>
      </c>
      <c r="B328" t="s">
        <v>314</v>
      </c>
      <c r="C328" s="20">
        <v>52</v>
      </c>
      <c r="D328">
        <v>48</v>
      </c>
      <c r="E328">
        <v>52</v>
      </c>
      <c r="F328">
        <v>50</v>
      </c>
      <c r="G328">
        <v>50</v>
      </c>
      <c r="H328">
        <v>55</v>
      </c>
      <c r="I328">
        <v>50</v>
      </c>
      <c r="J328">
        <v>50</v>
      </c>
      <c r="K328">
        <v>55</v>
      </c>
      <c r="L328">
        <v>53</v>
      </c>
      <c r="M328">
        <v>48</v>
      </c>
      <c r="N328">
        <v>49</v>
      </c>
      <c r="O328" s="49">
        <f t="shared" ref="O328:O369" si="20">100*(N328-M328)/M328</f>
        <v>2.0833333333333335</v>
      </c>
      <c r="P328" s="20">
        <v>24</v>
      </c>
      <c r="Q328">
        <v>24</v>
      </c>
      <c r="R328">
        <v>25</v>
      </c>
      <c r="S328">
        <v>21</v>
      </c>
      <c r="T328">
        <v>26</v>
      </c>
      <c r="U328">
        <v>27</v>
      </c>
      <c r="V328">
        <v>18</v>
      </c>
      <c r="W328">
        <v>18</v>
      </c>
      <c r="X328">
        <v>21</v>
      </c>
      <c r="Y328">
        <v>20</v>
      </c>
      <c r="Z328">
        <v>18</v>
      </c>
      <c r="AA328">
        <v>18</v>
      </c>
      <c r="AB328" s="49">
        <f t="shared" ref="AB328:AB369" si="21">100*(AA328-Z328)/Z328</f>
        <v>0</v>
      </c>
      <c r="AC328" s="20">
        <v>31</v>
      </c>
      <c r="AD328">
        <v>27</v>
      </c>
      <c r="AE328">
        <v>27</v>
      </c>
      <c r="AF328">
        <v>30</v>
      </c>
      <c r="AG328">
        <v>32</v>
      </c>
      <c r="AH328">
        <v>31</v>
      </c>
      <c r="AI328">
        <v>24</v>
      </c>
      <c r="AJ328">
        <v>16</v>
      </c>
      <c r="AK328">
        <v>25</v>
      </c>
      <c r="AL328">
        <v>25</v>
      </c>
      <c r="AM328">
        <v>23</v>
      </c>
      <c r="AN328">
        <v>19</v>
      </c>
      <c r="AO328" s="49">
        <f t="shared" ref="AO328:AO369" si="22">100*(AN328-AM328)/AM328</f>
        <v>-17.391304347826086</v>
      </c>
      <c r="AP328">
        <v>19</v>
      </c>
      <c r="AQ328" s="99">
        <v>18</v>
      </c>
      <c r="AR328" s="105">
        <f t="shared" si="19"/>
        <v>105.55555555555556</v>
      </c>
      <c r="AS328" s="26">
        <v>14990</v>
      </c>
      <c r="AT328" s="26"/>
      <c r="AU328" s="191"/>
      <c r="AV328" s="26"/>
    </row>
    <row r="329" spans="1:48" x14ac:dyDescent="0.25">
      <c r="A329" t="s">
        <v>300</v>
      </c>
      <c r="B329" t="s">
        <v>315</v>
      </c>
      <c r="C329" s="20">
        <v>26</v>
      </c>
      <c r="D329">
        <v>30</v>
      </c>
      <c r="E329">
        <v>32</v>
      </c>
      <c r="F329">
        <v>28</v>
      </c>
      <c r="G329">
        <v>32</v>
      </c>
      <c r="H329">
        <v>32</v>
      </c>
      <c r="I329">
        <v>32</v>
      </c>
      <c r="J329">
        <v>33</v>
      </c>
      <c r="K329">
        <v>31</v>
      </c>
      <c r="L329">
        <v>32</v>
      </c>
      <c r="M329">
        <v>19</v>
      </c>
      <c r="N329">
        <v>27</v>
      </c>
      <c r="O329" s="49">
        <f t="shared" si="20"/>
        <v>42.10526315789474</v>
      </c>
      <c r="P329" s="20">
        <v>14</v>
      </c>
      <c r="Q329">
        <v>16</v>
      </c>
      <c r="R329">
        <v>21</v>
      </c>
      <c r="S329">
        <v>18</v>
      </c>
      <c r="T329">
        <v>23</v>
      </c>
      <c r="U329">
        <v>21</v>
      </c>
      <c r="V329">
        <v>23</v>
      </c>
      <c r="W329">
        <v>24</v>
      </c>
      <c r="X329">
        <v>22</v>
      </c>
      <c r="Y329">
        <v>23</v>
      </c>
      <c r="Z329">
        <v>14</v>
      </c>
      <c r="AA329">
        <v>14</v>
      </c>
      <c r="AB329" s="49">
        <f t="shared" si="21"/>
        <v>0</v>
      </c>
      <c r="AC329" s="20">
        <v>20</v>
      </c>
      <c r="AD329">
        <v>16</v>
      </c>
      <c r="AE329">
        <v>24</v>
      </c>
      <c r="AF329">
        <v>19</v>
      </c>
      <c r="AG329">
        <v>22</v>
      </c>
      <c r="AH329">
        <v>21</v>
      </c>
      <c r="AI329">
        <v>22</v>
      </c>
      <c r="AJ329">
        <v>19</v>
      </c>
      <c r="AK329">
        <v>24</v>
      </c>
      <c r="AL329">
        <v>24</v>
      </c>
      <c r="AM329">
        <v>15</v>
      </c>
      <c r="AN329">
        <v>14</v>
      </c>
      <c r="AO329" s="49">
        <f t="shared" si="22"/>
        <v>-6.666666666666667</v>
      </c>
      <c r="AP329">
        <v>14</v>
      </c>
      <c r="AQ329" s="99">
        <v>14</v>
      </c>
      <c r="AR329" s="105">
        <f t="shared" ref="AR329:AR369" si="23">AP329*100/AQ329</f>
        <v>100</v>
      </c>
      <c r="AS329" s="26">
        <v>10927</v>
      </c>
      <c r="AT329" s="26"/>
      <c r="AU329" s="191"/>
      <c r="AV329" s="26"/>
    </row>
    <row r="330" spans="1:48" x14ac:dyDescent="0.25">
      <c r="A330" t="s">
        <v>300</v>
      </c>
      <c r="B330" t="s">
        <v>316</v>
      </c>
      <c r="C330" s="20">
        <v>25</v>
      </c>
      <c r="D330">
        <v>26</v>
      </c>
      <c r="E330">
        <v>25</v>
      </c>
      <c r="F330">
        <v>34</v>
      </c>
      <c r="G330">
        <v>28</v>
      </c>
      <c r="H330">
        <v>25</v>
      </c>
      <c r="I330">
        <v>24</v>
      </c>
      <c r="J330">
        <v>26</v>
      </c>
      <c r="K330">
        <v>27</v>
      </c>
      <c r="L330">
        <v>27</v>
      </c>
      <c r="M330">
        <v>15</v>
      </c>
      <c r="N330">
        <v>10</v>
      </c>
      <c r="O330" s="49">
        <f t="shared" si="20"/>
        <v>-33.333333333333336</v>
      </c>
      <c r="P330" s="20">
        <v>15</v>
      </c>
      <c r="Q330">
        <v>18</v>
      </c>
      <c r="R330">
        <v>18</v>
      </c>
      <c r="S330">
        <v>18</v>
      </c>
      <c r="T330">
        <v>15</v>
      </c>
      <c r="U330">
        <v>12</v>
      </c>
      <c r="V330">
        <v>12</v>
      </c>
      <c r="W330">
        <v>13</v>
      </c>
      <c r="X330">
        <v>13</v>
      </c>
      <c r="Y330">
        <v>14</v>
      </c>
      <c r="Z330">
        <v>10</v>
      </c>
      <c r="AA330">
        <v>6</v>
      </c>
      <c r="AB330" s="49">
        <f t="shared" si="21"/>
        <v>-40</v>
      </c>
      <c r="AC330" s="20">
        <v>16</v>
      </c>
      <c r="AD330">
        <v>18</v>
      </c>
      <c r="AE330">
        <v>19</v>
      </c>
      <c r="AF330">
        <v>18</v>
      </c>
      <c r="AG330">
        <v>20</v>
      </c>
      <c r="AH330">
        <v>17</v>
      </c>
      <c r="AI330">
        <v>13</v>
      </c>
      <c r="AJ330">
        <v>12</v>
      </c>
      <c r="AK330">
        <v>15</v>
      </c>
      <c r="AL330">
        <v>15</v>
      </c>
      <c r="AM330">
        <v>15</v>
      </c>
      <c r="AN330">
        <v>9</v>
      </c>
      <c r="AO330" s="49">
        <f t="shared" si="22"/>
        <v>-40</v>
      </c>
      <c r="AP330">
        <v>9</v>
      </c>
      <c r="AQ330" s="99">
        <v>10</v>
      </c>
      <c r="AR330" s="105">
        <f t="shared" si="23"/>
        <v>90</v>
      </c>
      <c r="AS330" s="26">
        <v>9540</v>
      </c>
      <c r="AT330" s="26"/>
      <c r="AU330" s="191"/>
      <c r="AV330" s="26"/>
    </row>
    <row r="331" spans="1:48" x14ac:dyDescent="0.25">
      <c r="A331" t="s">
        <v>300</v>
      </c>
      <c r="B331" t="s">
        <v>317</v>
      </c>
      <c r="C331" s="20">
        <v>18</v>
      </c>
      <c r="D331">
        <v>18</v>
      </c>
      <c r="E331">
        <v>25</v>
      </c>
      <c r="F331">
        <v>20</v>
      </c>
      <c r="G331">
        <v>14</v>
      </c>
      <c r="H331">
        <v>15</v>
      </c>
      <c r="I331">
        <v>20</v>
      </c>
      <c r="J331">
        <v>20</v>
      </c>
      <c r="K331">
        <v>20</v>
      </c>
      <c r="M331">
        <v>18</v>
      </c>
      <c r="N331">
        <v>14</v>
      </c>
      <c r="O331" s="49">
        <f t="shared" si="20"/>
        <v>-22.222222222222221</v>
      </c>
      <c r="P331" s="20">
        <v>12</v>
      </c>
      <c r="Q331">
        <v>12</v>
      </c>
      <c r="R331">
        <v>12</v>
      </c>
      <c r="S331">
        <v>12</v>
      </c>
      <c r="T331">
        <v>7</v>
      </c>
      <c r="U331">
        <v>7</v>
      </c>
      <c r="V331">
        <v>9</v>
      </c>
      <c r="W331">
        <v>9</v>
      </c>
      <c r="X331">
        <v>9</v>
      </c>
      <c r="Z331">
        <v>9</v>
      </c>
      <c r="AA331">
        <v>6</v>
      </c>
      <c r="AB331" s="49">
        <f t="shared" si="21"/>
        <v>-33.333333333333336</v>
      </c>
      <c r="AC331" s="20">
        <v>17</v>
      </c>
      <c r="AD331">
        <v>12</v>
      </c>
      <c r="AE331">
        <v>14</v>
      </c>
      <c r="AF331">
        <v>13</v>
      </c>
      <c r="AG331">
        <v>11</v>
      </c>
      <c r="AH331">
        <v>9</v>
      </c>
      <c r="AI331">
        <v>8</v>
      </c>
      <c r="AJ331">
        <v>7</v>
      </c>
      <c r="AK331">
        <v>10</v>
      </c>
      <c r="AL331">
        <v>13</v>
      </c>
      <c r="AM331">
        <v>10</v>
      </c>
      <c r="AN331">
        <v>8</v>
      </c>
      <c r="AO331" s="49">
        <f t="shared" si="22"/>
        <v>-20</v>
      </c>
      <c r="AP331">
        <v>8</v>
      </c>
      <c r="AQ331" s="99">
        <v>9</v>
      </c>
      <c r="AR331" s="105">
        <f t="shared" si="23"/>
        <v>88.888888888888886</v>
      </c>
      <c r="AS331" s="26">
        <v>6036</v>
      </c>
      <c r="AT331" s="26"/>
      <c r="AU331" s="191"/>
      <c r="AV331" s="26"/>
    </row>
    <row r="332" spans="1:48" x14ac:dyDescent="0.25">
      <c r="A332" t="s">
        <v>300</v>
      </c>
      <c r="B332" t="s">
        <v>318</v>
      </c>
      <c r="C332" s="20">
        <v>37</v>
      </c>
      <c r="D332">
        <v>34</v>
      </c>
      <c r="E332">
        <v>26</v>
      </c>
      <c r="F332">
        <v>28</v>
      </c>
      <c r="G332">
        <v>21</v>
      </c>
      <c r="H332">
        <v>20</v>
      </c>
      <c r="I332">
        <v>20</v>
      </c>
      <c r="J332">
        <v>18</v>
      </c>
      <c r="K332">
        <v>17</v>
      </c>
      <c r="L332">
        <v>15</v>
      </c>
      <c r="M332">
        <v>16</v>
      </c>
      <c r="N332">
        <v>13</v>
      </c>
      <c r="O332" s="49">
        <f t="shared" si="20"/>
        <v>-18.75</v>
      </c>
      <c r="P332" s="20">
        <v>18</v>
      </c>
      <c r="Q332">
        <v>15</v>
      </c>
      <c r="R332">
        <v>12</v>
      </c>
      <c r="S332">
        <v>13</v>
      </c>
      <c r="T332">
        <v>13</v>
      </c>
      <c r="U332">
        <v>13</v>
      </c>
      <c r="V332">
        <v>13</v>
      </c>
      <c r="W332">
        <v>13</v>
      </c>
      <c r="X332">
        <v>14</v>
      </c>
      <c r="Y332">
        <v>12</v>
      </c>
      <c r="Z332">
        <v>11</v>
      </c>
      <c r="AA332">
        <v>8</v>
      </c>
      <c r="AB332" s="49">
        <f t="shared" si="21"/>
        <v>-27.272727272727273</v>
      </c>
      <c r="AC332" s="20">
        <v>26</v>
      </c>
      <c r="AD332">
        <v>20</v>
      </c>
      <c r="AE332">
        <v>17</v>
      </c>
      <c r="AF332">
        <v>13</v>
      </c>
      <c r="AG332">
        <v>15</v>
      </c>
      <c r="AH332">
        <v>15</v>
      </c>
      <c r="AI332">
        <v>14</v>
      </c>
      <c r="AJ332">
        <v>12</v>
      </c>
      <c r="AK332">
        <v>14</v>
      </c>
      <c r="AL332">
        <v>14</v>
      </c>
      <c r="AM332">
        <v>13</v>
      </c>
      <c r="AN332">
        <v>9</v>
      </c>
      <c r="AO332" s="49">
        <f t="shared" si="22"/>
        <v>-30.76923076923077</v>
      </c>
      <c r="AP332">
        <v>9</v>
      </c>
      <c r="AQ332" s="99">
        <v>11</v>
      </c>
      <c r="AR332" s="105">
        <f t="shared" si="23"/>
        <v>81.818181818181813</v>
      </c>
      <c r="AS332" s="26">
        <v>13800</v>
      </c>
      <c r="AT332" s="26"/>
      <c r="AU332" s="191"/>
      <c r="AV332" s="26"/>
    </row>
    <row r="333" spans="1:48" x14ac:dyDescent="0.25">
      <c r="A333" t="s">
        <v>300</v>
      </c>
      <c r="B333" t="s">
        <v>319</v>
      </c>
      <c r="C333" s="20">
        <v>36</v>
      </c>
      <c r="D333">
        <v>35</v>
      </c>
      <c r="E333">
        <v>32</v>
      </c>
      <c r="F333">
        <v>43</v>
      </c>
      <c r="G333">
        <v>31</v>
      </c>
      <c r="H333">
        <v>31</v>
      </c>
      <c r="I333">
        <v>31</v>
      </c>
      <c r="J333">
        <v>40</v>
      </c>
      <c r="K333">
        <v>40</v>
      </c>
      <c r="L333">
        <v>42</v>
      </c>
      <c r="M333">
        <v>42</v>
      </c>
      <c r="N333">
        <v>35</v>
      </c>
      <c r="O333" s="49">
        <f t="shared" si="20"/>
        <v>-16.666666666666668</v>
      </c>
      <c r="P333" s="20">
        <v>26</v>
      </c>
      <c r="Q333">
        <v>24</v>
      </c>
      <c r="R333">
        <v>24</v>
      </c>
      <c r="S333">
        <v>24</v>
      </c>
      <c r="T333">
        <v>25</v>
      </c>
      <c r="U333">
        <v>24</v>
      </c>
      <c r="V333">
        <v>23</v>
      </c>
      <c r="W333">
        <v>20</v>
      </c>
      <c r="X333">
        <v>20</v>
      </c>
      <c r="Y333">
        <v>20</v>
      </c>
      <c r="Z333">
        <v>20</v>
      </c>
      <c r="AA333">
        <v>16</v>
      </c>
      <c r="AB333" s="49">
        <f t="shared" si="21"/>
        <v>-20</v>
      </c>
      <c r="AC333" s="20">
        <v>26</v>
      </c>
      <c r="AD333">
        <v>26</v>
      </c>
      <c r="AE333">
        <v>24</v>
      </c>
      <c r="AF333">
        <v>23</v>
      </c>
      <c r="AG333">
        <v>24</v>
      </c>
      <c r="AH333">
        <v>24</v>
      </c>
      <c r="AI333">
        <v>21</v>
      </c>
      <c r="AJ333">
        <v>19</v>
      </c>
      <c r="AK333">
        <v>22</v>
      </c>
      <c r="AL333">
        <v>20</v>
      </c>
      <c r="AM333">
        <v>21</v>
      </c>
      <c r="AN333">
        <v>16</v>
      </c>
      <c r="AO333" s="49">
        <f t="shared" si="22"/>
        <v>-23.80952380952381</v>
      </c>
      <c r="AP333">
        <v>16</v>
      </c>
      <c r="AQ333" s="99">
        <v>20</v>
      </c>
      <c r="AR333" s="105">
        <f t="shared" si="23"/>
        <v>80</v>
      </c>
      <c r="AS333" s="26">
        <v>10020</v>
      </c>
      <c r="AT333" s="26"/>
      <c r="AU333" s="191"/>
      <c r="AV333" s="26"/>
    </row>
    <row r="334" spans="1:48" s="30" customFormat="1" x14ac:dyDescent="0.25">
      <c r="A334" s="30" t="s">
        <v>300</v>
      </c>
      <c r="B334" s="30" t="s">
        <v>320</v>
      </c>
      <c r="C334" s="31"/>
      <c r="O334" s="49"/>
      <c r="P334" s="31"/>
      <c r="AB334" s="49"/>
      <c r="AC334" s="31"/>
      <c r="AO334" s="49"/>
      <c r="AQ334" s="99">
        <v>0</v>
      </c>
      <c r="AR334" s="105"/>
      <c r="AS334" s="47"/>
      <c r="AT334" s="47"/>
      <c r="AU334" s="191"/>
      <c r="AV334" s="47"/>
    </row>
    <row r="335" spans="1:48" x14ac:dyDescent="0.25">
      <c r="A335" t="s">
        <v>300</v>
      </c>
      <c r="B335" t="s">
        <v>321</v>
      </c>
      <c r="C335" s="20">
        <v>25</v>
      </c>
      <c r="D335">
        <v>26</v>
      </c>
      <c r="E335">
        <v>14</v>
      </c>
      <c r="F335">
        <v>10</v>
      </c>
      <c r="G335">
        <v>12</v>
      </c>
      <c r="H335">
        <v>17</v>
      </c>
      <c r="I335">
        <v>14</v>
      </c>
      <c r="J335">
        <v>20</v>
      </c>
      <c r="K335">
        <v>18</v>
      </c>
      <c r="L335">
        <v>20</v>
      </c>
      <c r="M335">
        <v>20</v>
      </c>
      <c r="N335">
        <v>17</v>
      </c>
      <c r="O335" s="49">
        <f t="shared" si="20"/>
        <v>-15</v>
      </c>
      <c r="P335" s="20">
        <v>14</v>
      </c>
      <c r="Q335">
        <v>15</v>
      </c>
      <c r="R335">
        <v>10</v>
      </c>
      <c r="S335">
        <v>8</v>
      </c>
      <c r="T335">
        <v>10</v>
      </c>
      <c r="U335">
        <v>11</v>
      </c>
      <c r="V335">
        <v>10</v>
      </c>
      <c r="W335">
        <v>10</v>
      </c>
      <c r="X335">
        <v>10</v>
      </c>
      <c r="Y335">
        <v>10</v>
      </c>
      <c r="Z335">
        <v>9</v>
      </c>
      <c r="AA335">
        <v>6</v>
      </c>
      <c r="AB335" s="49">
        <f t="shared" si="21"/>
        <v>-33.333333333333336</v>
      </c>
      <c r="AC335" s="20">
        <v>17</v>
      </c>
      <c r="AD335">
        <v>18</v>
      </c>
      <c r="AE335">
        <v>20</v>
      </c>
      <c r="AF335">
        <v>13</v>
      </c>
      <c r="AG335">
        <v>9</v>
      </c>
      <c r="AH335">
        <v>14</v>
      </c>
      <c r="AI335">
        <v>11</v>
      </c>
      <c r="AJ335">
        <v>10</v>
      </c>
      <c r="AK335">
        <v>12</v>
      </c>
      <c r="AL335">
        <v>13</v>
      </c>
      <c r="AM335">
        <v>11</v>
      </c>
      <c r="AN335">
        <v>9</v>
      </c>
      <c r="AO335" s="49">
        <f t="shared" si="22"/>
        <v>-18.181818181818183</v>
      </c>
      <c r="AP335">
        <v>9</v>
      </c>
      <c r="AQ335" s="99">
        <v>9</v>
      </c>
      <c r="AR335" s="105">
        <f t="shared" si="23"/>
        <v>100</v>
      </c>
      <c r="AS335" s="26">
        <v>7012</v>
      </c>
      <c r="AT335" s="26"/>
      <c r="AU335" s="191"/>
      <c r="AV335" s="26"/>
    </row>
    <row r="336" spans="1:48" x14ac:dyDescent="0.25">
      <c r="A336" t="s">
        <v>300</v>
      </c>
      <c r="B336" t="s">
        <v>322</v>
      </c>
      <c r="C336" s="20">
        <v>35</v>
      </c>
      <c r="D336">
        <v>38</v>
      </c>
      <c r="E336">
        <v>30</v>
      </c>
      <c r="F336">
        <v>40</v>
      </c>
      <c r="G336">
        <v>36</v>
      </c>
      <c r="H336">
        <v>28</v>
      </c>
      <c r="I336">
        <v>23</v>
      </c>
      <c r="J336">
        <v>25</v>
      </c>
      <c r="K336">
        <v>22</v>
      </c>
      <c r="L336">
        <v>21</v>
      </c>
      <c r="M336">
        <v>12</v>
      </c>
      <c r="N336">
        <v>10</v>
      </c>
      <c r="O336" s="49">
        <f t="shared" si="20"/>
        <v>-16.666666666666668</v>
      </c>
      <c r="P336" s="20">
        <v>24</v>
      </c>
      <c r="Q336">
        <v>26</v>
      </c>
      <c r="R336">
        <v>20</v>
      </c>
      <c r="S336">
        <v>24</v>
      </c>
      <c r="T336">
        <v>22</v>
      </c>
      <c r="U336">
        <v>20</v>
      </c>
      <c r="V336">
        <v>16</v>
      </c>
      <c r="W336">
        <v>10</v>
      </c>
      <c r="X336">
        <v>10</v>
      </c>
      <c r="Y336">
        <v>10</v>
      </c>
      <c r="Z336">
        <v>6</v>
      </c>
      <c r="AA336">
        <v>3</v>
      </c>
      <c r="AB336" s="49">
        <f t="shared" si="21"/>
        <v>-50</v>
      </c>
      <c r="AC336" s="20">
        <v>30</v>
      </c>
      <c r="AD336">
        <v>30</v>
      </c>
      <c r="AE336">
        <v>36</v>
      </c>
      <c r="AF336">
        <v>40</v>
      </c>
      <c r="AG336">
        <v>30</v>
      </c>
      <c r="AH336">
        <v>26</v>
      </c>
      <c r="AI336">
        <v>21</v>
      </c>
      <c r="AJ336">
        <v>9</v>
      </c>
      <c r="AK336">
        <v>9</v>
      </c>
      <c r="AL336">
        <v>10</v>
      </c>
      <c r="AM336">
        <v>8</v>
      </c>
      <c r="AN336">
        <v>4</v>
      </c>
      <c r="AO336" s="49">
        <f t="shared" si="22"/>
        <v>-50</v>
      </c>
      <c r="AP336">
        <v>4</v>
      </c>
      <c r="AQ336" s="99">
        <v>6</v>
      </c>
      <c r="AR336" s="105">
        <f t="shared" si="23"/>
        <v>66.666666666666671</v>
      </c>
      <c r="AS336" s="26">
        <v>9821</v>
      </c>
      <c r="AT336" s="26"/>
      <c r="AU336" s="191"/>
      <c r="AV336" s="26"/>
    </row>
    <row r="337" spans="1:48" x14ac:dyDescent="0.25">
      <c r="A337" t="s">
        <v>300</v>
      </c>
      <c r="B337" t="s">
        <v>323</v>
      </c>
      <c r="C337" s="20">
        <v>20</v>
      </c>
      <c r="D337">
        <v>30</v>
      </c>
      <c r="E337">
        <v>20</v>
      </c>
      <c r="F337">
        <v>20</v>
      </c>
      <c r="G337">
        <v>18</v>
      </c>
      <c r="H337">
        <v>16</v>
      </c>
      <c r="I337">
        <v>16</v>
      </c>
      <c r="J337">
        <v>13</v>
      </c>
      <c r="K337">
        <v>13</v>
      </c>
      <c r="L337">
        <v>13</v>
      </c>
      <c r="M337">
        <v>17</v>
      </c>
      <c r="N337">
        <v>19</v>
      </c>
      <c r="O337" s="49">
        <f t="shared" si="20"/>
        <v>11.764705882352942</v>
      </c>
      <c r="P337" s="20">
        <v>6</v>
      </c>
      <c r="Q337">
        <v>9</v>
      </c>
      <c r="R337">
        <v>7</v>
      </c>
      <c r="S337">
        <v>7</v>
      </c>
      <c r="T337">
        <v>7</v>
      </c>
      <c r="U337">
        <v>7</v>
      </c>
      <c r="V337">
        <v>7</v>
      </c>
      <c r="W337">
        <v>5</v>
      </c>
      <c r="X337">
        <v>5</v>
      </c>
      <c r="Y337">
        <v>5</v>
      </c>
      <c r="Z337">
        <v>6</v>
      </c>
      <c r="AA337">
        <v>6</v>
      </c>
      <c r="AB337" s="49">
        <f t="shared" si="21"/>
        <v>0</v>
      </c>
      <c r="AC337" s="20">
        <v>9</v>
      </c>
      <c r="AD337">
        <v>10</v>
      </c>
      <c r="AE337">
        <v>11</v>
      </c>
      <c r="AF337">
        <v>9</v>
      </c>
      <c r="AG337">
        <v>9</v>
      </c>
      <c r="AH337">
        <v>8</v>
      </c>
      <c r="AI337">
        <v>7</v>
      </c>
      <c r="AJ337">
        <v>6</v>
      </c>
      <c r="AK337">
        <v>5</v>
      </c>
      <c r="AL337">
        <v>5</v>
      </c>
      <c r="AM337">
        <v>6</v>
      </c>
      <c r="AN337">
        <v>6</v>
      </c>
      <c r="AO337" s="49">
        <f t="shared" si="22"/>
        <v>0</v>
      </c>
      <c r="AP337">
        <v>6</v>
      </c>
      <c r="AQ337" s="99">
        <v>6</v>
      </c>
      <c r="AR337" s="105">
        <f t="shared" si="23"/>
        <v>100</v>
      </c>
      <c r="AS337" s="26">
        <v>7610</v>
      </c>
      <c r="AT337" s="26"/>
      <c r="AU337" s="191"/>
      <c r="AV337" s="26"/>
    </row>
    <row r="338" spans="1:48" x14ac:dyDescent="0.25">
      <c r="A338" t="s">
        <v>300</v>
      </c>
      <c r="B338" t="s">
        <v>324</v>
      </c>
      <c r="C338" s="20">
        <v>26</v>
      </c>
      <c r="D338">
        <v>24</v>
      </c>
      <c r="E338">
        <v>22</v>
      </c>
      <c r="F338">
        <v>22</v>
      </c>
      <c r="G338">
        <v>25</v>
      </c>
      <c r="H338">
        <v>22</v>
      </c>
      <c r="I338">
        <v>23</v>
      </c>
      <c r="J338">
        <v>28</v>
      </c>
      <c r="K338">
        <v>24</v>
      </c>
      <c r="L338">
        <v>18</v>
      </c>
      <c r="M338">
        <v>18</v>
      </c>
      <c r="N338">
        <v>20</v>
      </c>
      <c r="O338" s="49">
        <f t="shared" si="20"/>
        <v>11.111111111111111</v>
      </c>
      <c r="P338" s="20">
        <v>12</v>
      </c>
      <c r="Q338">
        <v>12</v>
      </c>
      <c r="R338">
        <v>12</v>
      </c>
      <c r="S338">
        <v>12</v>
      </c>
      <c r="T338">
        <v>15</v>
      </c>
      <c r="U338">
        <v>13</v>
      </c>
      <c r="V338">
        <v>15</v>
      </c>
      <c r="W338">
        <v>15</v>
      </c>
      <c r="X338">
        <v>15</v>
      </c>
      <c r="Y338">
        <v>15</v>
      </c>
      <c r="Z338">
        <v>13</v>
      </c>
      <c r="AA338">
        <v>9</v>
      </c>
      <c r="AB338" s="49">
        <f t="shared" si="21"/>
        <v>-30.76923076923077</v>
      </c>
      <c r="AC338" s="20">
        <v>22</v>
      </c>
      <c r="AD338">
        <v>14</v>
      </c>
      <c r="AE338">
        <v>20</v>
      </c>
      <c r="AF338">
        <v>18</v>
      </c>
      <c r="AG338">
        <v>18</v>
      </c>
      <c r="AH338">
        <v>16</v>
      </c>
      <c r="AI338">
        <v>16</v>
      </c>
      <c r="AJ338">
        <v>15</v>
      </c>
      <c r="AK338">
        <v>20</v>
      </c>
      <c r="AL338">
        <v>20</v>
      </c>
      <c r="AM338">
        <v>15</v>
      </c>
      <c r="AN338">
        <v>13</v>
      </c>
      <c r="AO338" s="49">
        <f t="shared" si="22"/>
        <v>-13.333333333333334</v>
      </c>
      <c r="AP338">
        <v>13</v>
      </c>
      <c r="AQ338" s="99">
        <v>13</v>
      </c>
      <c r="AR338" s="105">
        <f t="shared" si="23"/>
        <v>100</v>
      </c>
      <c r="AS338" s="26">
        <v>12000</v>
      </c>
      <c r="AT338" s="26"/>
      <c r="AU338" s="191"/>
      <c r="AV338" s="26"/>
    </row>
    <row r="339" spans="1:48" x14ac:dyDescent="0.25">
      <c r="A339" t="s">
        <v>300</v>
      </c>
      <c r="B339" t="s">
        <v>325</v>
      </c>
      <c r="C339" s="20">
        <v>30</v>
      </c>
      <c r="D339">
        <v>37</v>
      </c>
      <c r="E339">
        <v>40</v>
      </c>
      <c r="F339">
        <v>40</v>
      </c>
      <c r="G339">
        <v>37</v>
      </c>
      <c r="H339">
        <v>30</v>
      </c>
      <c r="I339">
        <v>30</v>
      </c>
      <c r="J339">
        <v>25</v>
      </c>
      <c r="K339">
        <v>20</v>
      </c>
      <c r="L339">
        <v>18</v>
      </c>
      <c r="M339">
        <v>15</v>
      </c>
      <c r="N339">
        <v>15</v>
      </c>
      <c r="O339" s="49">
        <f t="shared" si="20"/>
        <v>0</v>
      </c>
      <c r="P339" s="20">
        <v>16</v>
      </c>
      <c r="Q339">
        <v>22</v>
      </c>
      <c r="R339">
        <v>21</v>
      </c>
      <c r="S339">
        <v>21</v>
      </c>
      <c r="T339">
        <v>21</v>
      </c>
      <c r="U339">
        <v>15</v>
      </c>
      <c r="V339">
        <v>15</v>
      </c>
      <c r="W339">
        <v>15</v>
      </c>
      <c r="X339">
        <v>13</v>
      </c>
      <c r="Y339">
        <v>12</v>
      </c>
      <c r="Z339">
        <v>10</v>
      </c>
      <c r="AA339">
        <v>10</v>
      </c>
      <c r="AB339" s="49">
        <f t="shared" si="21"/>
        <v>0</v>
      </c>
      <c r="AC339" s="20">
        <v>30</v>
      </c>
      <c r="AD339">
        <v>21</v>
      </c>
      <c r="AE339">
        <v>25</v>
      </c>
      <c r="AF339">
        <v>27</v>
      </c>
      <c r="AG339">
        <v>24</v>
      </c>
      <c r="AH339">
        <v>23</v>
      </c>
      <c r="AI339">
        <v>24</v>
      </c>
      <c r="AJ339">
        <v>18</v>
      </c>
      <c r="AK339">
        <v>24</v>
      </c>
      <c r="AL339">
        <v>23</v>
      </c>
      <c r="AM339">
        <v>15</v>
      </c>
      <c r="AN339">
        <v>12</v>
      </c>
      <c r="AO339" s="49">
        <f t="shared" si="22"/>
        <v>-20</v>
      </c>
      <c r="AP339">
        <v>12</v>
      </c>
      <c r="AQ339" s="99">
        <v>10</v>
      </c>
      <c r="AR339" s="105">
        <f t="shared" si="23"/>
        <v>120</v>
      </c>
      <c r="AS339" s="26">
        <v>9630</v>
      </c>
      <c r="AT339" s="26"/>
      <c r="AU339" s="191"/>
      <c r="AV339" s="26"/>
    </row>
    <row r="340" spans="1:48" x14ac:dyDescent="0.25">
      <c r="A340" t="s">
        <v>300</v>
      </c>
      <c r="B340" t="s">
        <v>326</v>
      </c>
      <c r="C340" s="20">
        <v>40</v>
      </c>
      <c r="D340">
        <v>30</v>
      </c>
      <c r="E340">
        <v>17</v>
      </c>
      <c r="F340">
        <v>15</v>
      </c>
      <c r="G340">
        <v>33</v>
      </c>
      <c r="H340">
        <v>28</v>
      </c>
      <c r="I340">
        <v>29</v>
      </c>
      <c r="J340">
        <v>31</v>
      </c>
      <c r="K340">
        <v>29</v>
      </c>
      <c r="L340">
        <v>30</v>
      </c>
      <c r="M340">
        <v>25</v>
      </c>
      <c r="N340">
        <v>25</v>
      </c>
      <c r="O340" s="49">
        <f t="shared" si="20"/>
        <v>0</v>
      </c>
      <c r="P340" s="20">
        <v>21</v>
      </c>
      <c r="Q340">
        <v>15</v>
      </c>
      <c r="R340">
        <v>13</v>
      </c>
      <c r="S340">
        <v>11</v>
      </c>
      <c r="T340">
        <v>15</v>
      </c>
      <c r="U340">
        <v>15</v>
      </c>
      <c r="V340">
        <v>15</v>
      </c>
      <c r="W340">
        <v>15</v>
      </c>
      <c r="X340">
        <v>16</v>
      </c>
      <c r="Y340">
        <v>15</v>
      </c>
      <c r="Z340">
        <v>13</v>
      </c>
      <c r="AA340">
        <v>13</v>
      </c>
      <c r="AB340" s="49">
        <f t="shared" si="21"/>
        <v>0</v>
      </c>
      <c r="AC340" s="20">
        <v>29</v>
      </c>
      <c r="AD340">
        <v>17</v>
      </c>
      <c r="AE340">
        <v>24</v>
      </c>
      <c r="AF340">
        <v>21</v>
      </c>
      <c r="AG340">
        <v>25</v>
      </c>
      <c r="AH340">
        <v>22</v>
      </c>
      <c r="AI340">
        <v>17</v>
      </c>
      <c r="AJ340">
        <v>15</v>
      </c>
      <c r="AK340">
        <v>18</v>
      </c>
      <c r="AL340">
        <v>18</v>
      </c>
      <c r="AM340">
        <v>16</v>
      </c>
      <c r="AN340">
        <v>14</v>
      </c>
      <c r="AO340" s="49">
        <f t="shared" si="22"/>
        <v>-12.5</v>
      </c>
      <c r="AP340">
        <v>14</v>
      </c>
      <c r="AQ340" s="99">
        <v>13</v>
      </c>
      <c r="AR340" s="105">
        <f t="shared" si="23"/>
        <v>107.69230769230769</v>
      </c>
      <c r="AS340" s="26">
        <v>10770</v>
      </c>
      <c r="AT340" s="26"/>
      <c r="AU340" s="191"/>
      <c r="AV340" s="26"/>
    </row>
    <row r="341" spans="1:48" x14ac:dyDescent="0.25">
      <c r="A341" t="s">
        <v>300</v>
      </c>
      <c r="B341" t="s">
        <v>327</v>
      </c>
      <c r="C341" s="20">
        <v>34</v>
      </c>
      <c r="D341">
        <v>32</v>
      </c>
      <c r="E341">
        <v>29</v>
      </c>
      <c r="F341">
        <v>35</v>
      </c>
      <c r="G341">
        <v>35</v>
      </c>
      <c r="H341">
        <v>33</v>
      </c>
      <c r="I341">
        <v>40</v>
      </c>
      <c r="J341">
        <v>38</v>
      </c>
      <c r="K341">
        <v>35</v>
      </c>
      <c r="L341">
        <v>27</v>
      </c>
      <c r="M341">
        <v>26</v>
      </c>
      <c r="N341">
        <v>24</v>
      </c>
      <c r="O341" s="49">
        <f t="shared" si="20"/>
        <v>-7.6923076923076925</v>
      </c>
      <c r="P341" s="20">
        <v>20</v>
      </c>
      <c r="Q341">
        <v>18</v>
      </c>
      <c r="R341">
        <v>16</v>
      </c>
      <c r="S341">
        <v>17</v>
      </c>
      <c r="T341">
        <v>19</v>
      </c>
      <c r="U341">
        <v>18</v>
      </c>
      <c r="V341">
        <v>23</v>
      </c>
      <c r="W341">
        <v>20</v>
      </c>
      <c r="X341">
        <v>19</v>
      </c>
      <c r="Y341">
        <v>15</v>
      </c>
      <c r="Z341">
        <v>10</v>
      </c>
      <c r="AA341">
        <v>8</v>
      </c>
      <c r="AB341" s="49">
        <f t="shared" si="21"/>
        <v>-20</v>
      </c>
      <c r="AC341" s="20">
        <v>21</v>
      </c>
      <c r="AD341">
        <v>23</v>
      </c>
      <c r="AE341">
        <v>23</v>
      </c>
      <c r="AF341">
        <v>21</v>
      </c>
      <c r="AG341">
        <v>19</v>
      </c>
      <c r="AH341">
        <v>18</v>
      </c>
      <c r="AI341">
        <v>21</v>
      </c>
      <c r="AJ341">
        <v>22</v>
      </c>
      <c r="AK341">
        <v>25</v>
      </c>
      <c r="AL341">
        <v>22</v>
      </c>
      <c r="AM341">
        <v>14</v>
      </c>
      <c r="AN341">
        <v>8</v>
      </c>
      <c r="AO341" s="49">
        <f t="shared" si="22"/>
        <v>-42.857142857142854</v>
      </c>
      <c r="AP341">
        <v>8</v>
      </c>
      <c r="AQ341" s="99">
        <v>10</v>
      </c>
      <c r="AR341" s="105">
        <f t="shared" si="23"/>
        <v>80</v>
      </c>
      <c r="AS341" s="26">
        <v>10120</v>
      </c>
      <c r="AT341" s="26"/>
      <c r="AU341" s="191"/>
      <c r="AV341" s="26"/>
    </row>
    <row r="342" spans="1:48" x14ac:dyDescent="0.25">
      <c r="A342" t="s">
        <v>300</v>
      </c>
      <c r="B342" t="s">
        <v>328</v>
      </c>
      <c r="C342" s="20">
        <v>20</v>
      </c>
      <c r="D342">
        <v>25</v>
      </c>
      <c r="E342">
        <v>24</v>
      </c>
      <c r="F342">
        <v>30</v>
      </c>
      <c r="G342">
        <v>25</v>
      </c>
      <c r="H342">
        <v>23</v>
      </c>
      <c r="I342">
        <v>24</v>
      </c>
      <c r="J342">
        <v>24</v>
      </c>
      <c r="K342">
        <v>22</v>
      </c>
      <c r="L342">
        <v>24</v>
      </c>
      <c r="M342">
        <v>21</v>
      </c>
      <c r="N342">
        <v>20</v>
      </c>
      <c r="O342" s="49">
        <f t="shared" si="20"/>
        <v>-4.7619047619047619</v>
      </c>
      <c r="P342" s="20">
        <v>11</v>
      </c>
      <c r="Q342">
        <v>12</v>
      </c>
      <c r="R342">
        <v>14</v>
      </c>
      <c r="S342">
        <v>15</v>
      </c>
      <c r="T342">
        <v>14</v>
      </c>
      <c r="U342">
        <v>12</v>
      </c>
      <c r="V342">
        <v>12</v>
      </c>
      <c r="W342">
        <v>12</v>
      </c>
      <c r="X342">
        <v>12</v>
      </c>
      <c r="Y342">
        <v>15</v>
      </c>
      <c r="Z342">
        <v>12</v>
      </c>
      <c r="AA342">
        <v>9</v>
      </c>
      <c r="AB342" s="49">
        <f t="shared" si="21"/>
        <v>-25</v>
      </c>
      <c r="AC342" s="20">
        <v>16</v>
      </c>
      <c r="AD342">
        <v>12</v>
      </c>
      <c r="AE342">
        <v>17</v>
      </c>
      <c r="AF342">
        <v>18</v>
      </c>
      <c r="AG342">
        <v>19</v>
      </c>
      <c r="AH342">
        <v>20</v>
      </c>
      <c r="AI342">
        <v>20</v>
      </c>
      <c r="AJ342">
        <v>11</v>
      </c>
      <c r="AK342">
        <v>15</v>
      </c>
      <c r="AL342">
        <v>15</v>
      </c>
      <c r="AM342">
        <v>16</v>
      </c>
      <c r="AN342">
        <v>12</v>
      </c>
      <c r="AO342" s="49">
        <f t="shared" si="22"/>
        <v>-25</v>
      </c>
      <c r="AP342">
        <v>12</v>
      </c>
      <c r="AQ342" s="99">
        <v>12</v>
      </c>
      <c r="AR342" s="105">
        <f t="shared" si="23"/>
        <v>100</v>
      </c>
      <c r="AS342" s="26">
        <v>13530</v>
      </c>
      <c r="AT342" s="26"/>
      <c r="AU342" s="191"/>
      <c r="AV342" s="26"/>
    </row>
    <row r="343" spans="1:48" s="60" customFormat="1" x14ac:dyDescent="0.25">
      <c r="A343" s="60" t="s">
        <v>361</v>
      </c>
      <c r="B343" s="60" t="s">
        <v>355</v>
      </c>
      <c r="C343" s="59">
        <v>841</v>
      </c>
      <c r="D343" s="60">
        <v>882</v>
      </c>
      <c r="E343" s="60">
        <v>852</v>
      </c>
      <c r="F343" s="60">
        <v>872</v>
      </c>
      <c r="G343" s="60">
        <v>804</v>
      </c>
      <c r="H343" s="60">
        <v>795</v>
      </c>
      <c r="I343" s="60">
        <v>764</v>
      </c>
      <c r="J343" s="60">
        <v>802</v>
      </c>
      <c r="K343" s="60">
        <v>795</v>
      </c>
      <c r="L343" s="60">
        <v>716</v>
      </c>
      <c r="M343" s="60">
        <v>676</v>
      </c>
      <c r="N343" s="60">
        <v>642</v>
      </c>
      <c r="O343" s="49">
        <f t="shared" si="20"/>
        <v>-5.0295857988165684</v>
      </c>
      <c r="P343" s="59">
        <v>489</v>
      </c>
      <c r="Q343" s="60">
        <v>486</v>
      </c>
      <c r="R343" s="60">
        <v>489</v>
      </c>
      <c r="S343" s="60">
        <v>497</v>
      </c>
      <c r="T343" s="60">
        <v>497</v>
      </c>
      <c r="U343" s="60">
        <v>486</v>
      </c>
      <c r="V343" s="60">
        <v>455</v>
      </c>
      <c r="W343" s="60">
        <v>431</v>
      </c>
      <c r="X343" s="60">
        <v>438</v>
      </c>
      <c r="Y343" s="60">
        <v>407</v>
      </c>
      <c r="Z343" s="60">
        <v>332</v>
      </c>
      <c r="AA343" s="60">
        <v>276</v>
      </c>
      <c r="AB343" s="49">
        <f t="shared" si="21"/>
        <v>-16.867469879518072</v>
      </c>
      <c r="AC343" s="59">
        <v>618</v>
      </c>
      <c r="AD343" s="60">
        <v>516</v>
      </c>
      <c r="AE343" s="60">
        <v>590</v>
      </c>
      <c r="AF343" s="60">
        <v>601</v>
      </c>
      <c r="AG343" s="60">
        <v>590</v>
      </c>
      <c r="AH343" s="60">
        <v>573</v>
      </c>
      <c r="AI343" s="60">
        <v>526</v>
      </c>
      <c r="AJ343" s="60">
        <v>420</v>
      </c>
      <c r="AK343" s="60">
        <v>505</v>
      </c>
      <c r="AL343" s="60">
        <v>504</v>
      </c>
      <c r="AM343" s="60">
        <v>418</v>
      </c>
      <c r="AN343" s="60">
        <v>324</v>
      </c>
      <c r="AO343" s="49">
        <f t="shared" si="22"/>
        <v>-22.488038277511961</v>
      </c>
      <c r="AP343" s="60">
        <v>324</v>
      </c>
      <c r="AQ343" s="138">
        <v>332</v>
      </c>
      <c r="AR343" s="119">
        <f t="shared" si="23"/>
        <v>97.590361445783131</v>
      </c>
      <c r="AS343" s="96">
        <v>298535</v>
      </c>
      <c r="AT343" s="96">
        <v>260</v>
      </c>
      <c r="AU343" s="192">
        <v>290</v>
      </c>
      <c r="AV343" s="96"/>
    </row>
    <row r="344" spans="1:48" x14ac:dyDescent="0.25">
      <c r="A344" t="s">
        <v>329</v>
      </c>
      <c r="B344" t="s">
        <v>330</v>
      </c>
      <c r="C344" s="20">
        <v>11</v>
      </c>
      <c r="D344">
        <v>11</v>
      </c>
      <c r="E344">
        <v>12</v>
      </c>
      <c r="F344">
        <v>11</v>
      </c>
      <c r="G344">
        <v>10</v>
      </c>
      <c r="H344">
        <v>9</v>
      </c>
      <c r="I344">
        <v>9</v>
      </c>
      <c r="J344">
        <v>7</v>
      </c>
      <c r="K344">
        <v>10</v>
      </c>
      <c r="L344">
        <v>5</v>
      </c>
      <c r="M344">
        <v>7</v>
      </c>
      <c r="N344">
        <v>11</v>
      </c>
      <c r="O344" s="49">
        <f t="shared" si="20"/>
        <v>57.142857142857146</v>
      </c>
      <c r="P344" s="20">
        <v>5</v>
      </c>
      <c r="Q344">
        <v>5</v>
      </c>
      <c r="R344">
        <v>6</v>
      </c>
      <c r="S344">
        <v>6</v>
      </c>
      <c r="T344">
        <v>6</v>
      </c>
      <c r="U344">
        <v>6</v>
      </c>
      <c r="V344">
        <v>6</v>
      </c>
      <c r="W344">
        <v>6</v>
      </c>
      <c r="X344">
        <v>6</v>
      </c>
      <c r="Y344">
        <v>4</v>
      </c>
      <c r="Z344">
        <v>5</v>
      </c>
      <c r="AA344">
        <v>6</v>
      </c>
      <c r="AB344" s="49">
        <f t="shared" si="21"/>
        <v>20</v>
      </c>
      <c r="AC344" s="20">
        <v>5</v>
      </c>
      <c r="AD344">
        <v>5</v>
      </c>
      <c r="AE344">
        <v>6</v>
      </c>
      <c r="AF344">
        <v>6</v>
      </c>
      <c r="AG344">
        <v>9</v>
      </c>
      <c r="AH344">
        <v>6</v>
      </c>
      <c r="AI344">
        <v>9</v>
      </c>
      <c r="AJ344">
        <v>6</v>
      </c>
      <c r="AK344">
        <v>6</v>
      </c>
      <c r="AL344">
        <v>6</v>
      </c>
      <c r="AM344">
        <v>5</v>
      </c>
      <c r="AN344">
        <v>6</v>
      </c>
      <c r="AO344" s="49">
        <f t="shared" si="22"/>
        <v>20</v>
      </c>
      <c r="AP344">
        <v>6</v>
      </c>
      <c r="AQ344" s="99">
        <v>5</v>
      </c>
      <c r="AR344" s="105">
        <f t="shared" si="23"/>
        <v>120</v>
      </c>
      <c r="AS344" s="26">
        <v>8600</v>
      </c>
      <c r="AT344" s="26"/>
      <c r="AU344" s="191"/>
      <c r="AV344" s="26"/>
    </row>
    <row r="345" spans="1:48" x14ac:dyDescent="0.25">
      <c r="A345" t="s">
        <v>329</v>
      </c>
      <c r="B345" t="s">
        <v>331</v>
      </c>
      <c r="C345" s="20">
        <v>16</v>
      </c>
      <c r="D345">
        <v>14</v>
      </c>
      <c r="E345">
        <v>14</v>
      </c>
      <c r="F345">
        <v>15</v>
      </c>
      <c r="G345">
        <v>16</v>
      </c>
      <c r="H345">
        <v>16</v>
      </c>
      <c r="I345">
        <v>15</v>
      </c>
      <c r="J345">
        <v>14</v>
      </c>
      <c r="K345">
        <v>12</v>
      </c>
      <c r="L345">
        <v>12</v>
      </c>
      <c r="M345">
        <v>12</v>
      </c>
      <c r="N345">
        <v>12</v>
      </c>
      <c r="O345" s="49">
        <f t="shared" si="20"/>
        <v>0</v>
      </c>
      <c r="P345" s="20">
        <v>5</v>
      </c>
      <c r="Q345">
        <v>5</v>
      </c>
      <c r="R345">
        <v>6</v>
      </c>
      <c r="S345">
        <v>7</v>
      </c>
      <c r="T345">
        <v>8</v>
      </c>
      <c r="U345">
        <v>9</v>
      </c>
      <c r="V345">
        <v>9</v>
      </c>
      <c r="W345">
        <v>8</v>
      </c>
      <c r="X345">
        <v>8</v>
      </c>
      <c r="Y345">
        <v>8</v>
      </c>
      <c r="Z345">
        <v>8</v>
      </c>
      <c r="AA345">
        <v>8</v>
      </c>
      <c r="AB345" s="49">
        <f t="shared" si="21"/>
        <v>0</v>
      </c>
      <c r="AC345" s="20">
        <v>6</v>
      </c>
      <c r="AD345">
        <v>6</v>
      </c>
      <c r="AE345">
        <v>7</v>
      </c>
      <c r="AF345">
        <v>9</v>
      </c>
      <c r="AG345">
        <v>10</v>
      </c>
      <c r="AH345">
        <v>9</v>
      </c>
      <c r="AI345">
        <v>10</v>
      </c>
      <c r="AJ345">
        <v>8</v>
      </c>
      <c r="AK345">
        <v>8</v>
      </c>
      <c r="AL345">
        <v>8</v>
      </c>
      <c r="AM345">
        <v>8</v>
      </c>
      <c r="AN345">
        <v>8</v>
      </c>
      <c r="AO345" s="49">
        <f t="shared" si="22"/>
        <v>0</v>
      </c>
      <c r="AP345">
        <v>8</v>
      </c>
      <c r="AQ345" s="99">
        <v>8</v>
      </c>
      <c r="AR345" s="105">
        <f t="shared" si="23"/>
        <v>100</v>
      </c>
      <c r="AS345" s="26">
        <v>8080</v>
      </c>
      <c r="AT345" s="26"/>
      <c r="AU345" s="191"/>
      <c r="AV345" s="26"/>
    </row>
    <row r="346" spans="1:48" x14ac:dyDescent="0.25">
      <c r="A346" t="s">
        <v>329</v>
      </c>
      <c r="B346" t="s">
        <v>332</v>
      </c>
      <c r="C346" s="20">
        <v>24</v>
      </c>
      <c r="D346">
        <v>26</v>
      </c>
      <c r="E346">
        <v>26</v>
      </c>
      <c r="F346">
        <v>28</v>
      </c>
      <c r="G346">
        <v>28</v>
      </c>
      <c r="H346">
        <v>24</v>
      </c>
      <c r="I346">
        <v>24</v>
      </c>
      <c r="J346">
        <v>25</v>
      </c>
      <c r="K346">
        <v>22</v>
      </c>
      <c r="L346">
        <v>24</v>
      </c>
      <c r="M346">
        <v>25</v>
      </c>
      <c r="N346">
        <v>27</v>
      </c>
      <c r="O346" s="49">
        <f t="shared" si="20"/>
        <v>8</v>
      </c>
      <c r="P346" s="20">
        <v>12</v>
      </c>
      <c r="Q346">
        <v>12</v>
      </c>
      <c r="R346">
        <v>15</v>
      </c>
      <c r="S346">
        <v>17</v>
      </c>
      <c r="T346">
        <v>17</v>
      </c>
      <c r="U346">
        <v>16</v>
      </c>
      <c r="V346">
        <v>16</v>
      </c>
      <c r="W346">
        <v>16</v>
      </c>
      <c r="X346">
        <v>14</v>
      </c>
      <c r="Y346">
        <v>14</v>
      </c>
      <c r="Z346">
        <v>14</v>
      </c>
      <c r="AA346">
        <v>15</v>
      </c>
      <c r="AB346" s="49">
        <f t="shared" si="21"/>
        <v>7.1428571428571432</v>
      </c>
      <c r="AC346" s="20">
        <v>12</v>
      </c>
      <c r="AD346">
        <v>14</v>
      </c>
      <c r="AE346">
        <v>15</v>
      </c>
      <c r="AF346">
        <v>17</v>
      </c>
      <c r="AG346">
        <v>18</v>
      </c>
      <c r="AH346">
        <v>21</v>
      </c>
      <c r="AI346">
        <v>18</v>
      </c>
      <c r="AJ346">
        <v>15</v>
      </c>
      <c r="AK346">
        <v>15</v>
      </c>
      <c r="AL346">
        <v>14</v>
      </c>
      <c r="AM346">
        <v>15</v>
      </c>
      <c r="AN346">
        <v>15</v>
      </c>
      <c r="AO346" s="49">
        <f t="shared" si="22"/>
        <v>0</v>
      </c>
      <c r="AP346">
        <v>15</v>
      </c>
      <c r="AQ346" s="99">
        <v>14</v>
      </c>
      <c r="AR346" s="105">
        <f t="shared" si="23"/>
        <v>107.14285714285714</v>
      </c>
      <c r="AS346" s="26">
        <v>5560</v>
      </c>
      <c r="AT346" s="26"/>
      <c r="AU346" s="191"/>
      <c r="AV346" s="26"/>
    </row>
    <row r="347" spans="1:48" x14ac:dyDescent="0.25">
      <c r="A347" t="s">
        <v>329</v>
      </c>
      <c r="B347" t="s">
        <v>333</v>
      </c>
      <c r="C347" s="20">
        <v>14</v>
      </c>
      <c r="D347">
        <v>16</v>
      </c>
      <c r="E347">
        <v>18</v>
      </c>
      <c r="F347">
        <v>15</v>
      </c>
      <c r="G347">
        <v>16</v>
      </c>
      <c r="H347">
        <v>16</v>
      </c>
      <c r="I347">
        <v>16</v>
      </c>
      <c r="J347">
        <v>21</v>
      </c>
      <c r="K347">
        <v>27</v>
      </c>
      <c r="L347">
        <v>27</v>
      </c>
      <c r="M347">
        <v>26</v>
      </c>
      <c r="N347">
        <v>26</v>
      </c>
      <c r="O347" s="49">
        <f t="shared" si="20"/>
        <v>0</v>
      </c>
      <c r="P347" s="20">
        <v>10</v>
      </c>
      <c r="Q347">
        <v>10</v>
      </c>
      <c r="R347">
        <v>10</v>
      </c>
      <c r="S347">
        <v>12</v>
      </c>
      <c r="T347">
        <v>10</v>
      </c>
      <c r="U347">
        <v>10</v>
      </c>
      <c r="V347">
        <v>10</v>
      </c>
      <c r="W347">
        <v>10</v>
      </c>
      <c r="X347">
        <v>10</v>
      </c>
      <c r="Y347">
        <v>10</v>
      </c>
      <c r="Z347">
        <v>10</v>
      </c>
      <c r="AA347">
        <v>10</v>
      </c>
      <c r="AB347" s="49">
        <f t="shared" si="21"/>
        <v>0</v>
      </c>
      <c r="AC347" s="20">
        <v>9</v>
      </c>
      <c r="AD347">
        <v>8</v>
      </c>
      <c r="AE347">
        <v>10</v>
      </c>
      <c r="AF347">
        <v>13</v>
      </c>
      <c r="AG347">
        <v>12</v>
      </c>
      <c r="AH347">
        <v>10</v>
      </c>
      <c r="AI347">
        <v>10</v>
      </c>
      <c r="AJ347">
        <v>10</v>
      </c>
      <c r="AK347">
        <v>10</v>
      </c>
      <c r="AL347">
        <v>10</v>
      </c>
      <c r="AM347">
        <v>10</v>
      </c>
      <c r="AN347">
        <v>10</v>
      </c>
      <c r="AO347" s="49">
        <f t="shared" si="22"/>
        <v>0</v>
      </c>
      <c r="AP347">
        <v>10</v>
      </c>
      <c r="AQ347" s="99">
        <v>10</v>
      </c>
      <c r="AR347" s="105">
        <f t="shared" si="23"/>
        <v>100</v>
      </c>
      <c r="AS347" s="26">
        <v>5250</v>
      </c>
      <c r="AT347" s="26"/>
      <c r="AU347" s="191"/>
      <c r="AV347" s="26"/>
    </row>
    <row r="348" spans="1:48" x14ac:dyDescent="0.25">
      <c r="A348" t="s">
        <v>329</v>
      </c>
      <c r="B348" t="s">
        <v>334</v>
      </c>
      <c r="C348" s="20">
        <v>35</v>
      </c>
      <c r="D348">
        <v>35</v>
      </c>
      <c r="E348">
        <v>45</v>
      </c>
      <c r="F348">
        <v>45</v>
      </c>
      <c r="G348">
        <v>50</v>
      </c>
      <c r="H348">
        <v>50</v>
      </c>
      <c r="I348">
        <v>40</v>
      </c>
      <c r="J348">
        <v>45</v>
      </c>
      <c r="K348">
        <v>50</v>
      </c>
      <c r="L348">
        <v>50</v>
      </c>
      <c r="M348">
        <v>50</v>
      </c>
      <c r="N348">
        <v>35</v>
      </c>
      <c r="O348" s="49">
        <f t="shared" si="20"/>
        <v>-30</v>
      </c>
      <c r="P348" s="20">
        <v>15</v>
      </c>
      <c r="Q348">
        <v>15</v>
      </c>
      <c r="R348">
        <v>18</v>
      </c>
      <c r="S348">
        <v>18</v>
      </c>
      <c r="T348">
        <v>20</v>
      </c>
      <c r="U348">
        <v>20</v>
      </c>
      <c r="V348">
        <v>15</v>
      </c>
      <c r="W348">
        <v>15</v>
      </c>
      <c r="X348">
        <v>15</v>
      </c>
      <c r="Y348">
        <v>15</v>
      </c>
      <c r="Z348">
        <v>15</v>
      </c>
      <c r="AA348">
        <v>15</v>
      </c>
      <c r="AB348" s="49">
        <f t="shared" si="21"/>
        <v>0</v>
      </c>
      <c r="AC348" s="20">
        <v>14</v>
      </c>
      <c r="AD348">
        <v>18</v>
      </c>
      <c r="AE348">
        <v>20</v>
      </c>
      <c r="AF348">
        <v>22</v>
      </c>
      <c r="AG348">
        <v>24</v>
      </c>
      <c r="AH348">
        <v>23</v>
      </c>
      <c r="AI348">
        <v>20</v>
      </c>
      <c r="AJ348">
        <v>16</v>
      </c>
      <c r="AK348">
        <v>15</v>
      </c>
      <c r="AL348">
        <v>16</v>
      </c>
      <c r="AM348">
        <v>15</v>
      </c>
      <c r="AN348">
        <v>16</v>
      </c>
      <c r="AO348" s="49">
        <f t="shared" si="22"/>
        <v>6.666666666666667</v>
      </c>
      <c r="AP348">
        <v>16</v>
      </c>
      <c r="AQ348" s="99">
        <v>15</v>
      </c>
      <c r="AR348" s="105">
        <f t="shared" si="23"/>
        <v>106.66666666666667</v>
      </c>
      <c r="AS348" s="26">
        <v>16436</v>
      </c>
      <c r="AT348" s="26"/>
      <c r="AU348" s="191"/>
      <c r="AV348" s="26"/>
    </row>
    <row r="349" spans="1:48" x14ac:dyDescent="0.25">
      <c r="A349" t="s">
        <v>329</v>
      </c>
      <c r="B349" t="s">
        <v>335</v>
      </c>
      <c r="C349" s="20">
        <v>26</v>
      </c>
      <c r="D349">
        <v>27</v>
      </c>
      <c r="E349">
        <v>18</v>
      </c>
      <c r="F349">
        <v>29</v>
      </c>
      <c r="G349">
        <v>32</v>
      </c>
      <c r="H349">
        <v>30</v>
      </c>
      <c r="I349">
        <v>27</v>
      </c>
      <c r="J349">
        <v>32</v>
      </c>
      <c r="K349">
        <v>28</v>
      </c>
      <c r="L349">
        <v>31</v>
      </c>
      <c r="M349">
        <v>27</v>
      </c>
      <c r="N349">
        <v>27</v>
      </c>
      <c r="O349" s="49">
        <f t="shared" si="20"/>
        <v>0</v>
      </c>
      <c r="P349" s="20">
        <v>9</v>
      </c>
      <c r="Q349">
        <v>9</v>
      </c>
      <c r="R349">
        <v>8</v>
      </c>
      <c r="S349">
        <v>9</v>
      </c>
      <c r="T349">
        <v>10</v>
      </c>
      <c r="U349">
        <v>10</v>
      </c>
      <c r="V349">
        <v>9</v>
      </c>
      <c r="W349">
        <v>9</v>
      </c>
      <c r="X349">
        <v>9</v>
      </c>
      <c r="Y349">
        <v>10</v>
      </c>
      <c r="Z349">
        <v>9</v>
      </c>
      <c r="AA349">
        <v>9</v>
      </c>
      <c r="AB349" s="49">
        <f t="shared" si="21"/>
        <v>0</v>
      </c>
      <c r="AC349" s="20">
        <v>9</v>
      </c>
      <c r="AD349">
        <v>8</v>
      </c>
      <c r="AE349">
        <v>10</v>
      </c>
      <c r="AF349">
        <v>11</v>
      </c>
      <c r="AG349">
        <v>14</v>
      </c>
      <c r="AH349">
        <v>13</v>
      </c>
      <c r="AI349">
        <v>11</v>
      </c>
      <c r="AJ349">
        <v>10</v>
      </c>
      <c r="AK349">
        <v>11</v>
      </c>
      <c r="AL349">
        <v>9</v>
      </c>
      <c r="AM349">
        <v>10</v>
      </c>
      <c r="AN349">
        <v>10</v>
      </c>
      <c r="AO349" s="49">
        <f t="shared" si="22"/>
        <v>0</v>
      </c>
      <c r="AP349">
        <v>10</v>
      </c>
      <c r="AQ349" s="99">
        <v>9</v>
      </c>
      <c r="AR349" s="105">
        <f t="shared" si="23"/>
        <v>111.11111111111111</v>
      </c>
      <c r="AS349" s="26">
        <v>7450</v>
      </c>
      <c r="AT349" s="26"/>
      <c r="AU349" s="191"/>
      <c r="AV349" s="26"/>
    </row>
    <row r="350" spans="1:48" x14ac:dyDescent="0.25">
      <c r="A350" t="s">
        <v>329</v>
      </c>
      <c r="B350" t="s">
        <v>336</v>
      </c>
      <c r="C350" s="20">
        <v>11</v>
      </c>
      <c r="D350">
        <v>11</v>
      </c>
      <c r="E350">
        <v>9</v>
      </c>
      <c r="F350">
        <v>9</v>
      </c>
      <c r="G350">
        <v>8</v>
      </c>
      <c r="H350">
        <v>7</v>
      </c>
      <c r="I350">
        <v>8</v>
      </c>
      <c r="J350">
        <v>8</v>
      </c>
      <c r="K350">
        <v>7</v>
      </c>
      <c r="L350">
        <v>7</v>
      </c>
      <c r="M350">
        <v>7</v>
      </c>
      <c r="N350">
        <v>10</v>
      </c>
      <c r="O350" s="49">
        <f t="shared" si="20"/>
        <v>42.857142857142854</v>
      </c>
      <c r="P350" s="20">
        <v>5</v>
      </c>
      <c r="Q350">
        <v>5</v>
      </c>
      <c r="R350">
        <v>5</v>
      </c>
      <c r="S350">
        <v>5</v>
      </c>
      <c r="T350">
        <v>5</v>
      </c>
      <c r="U350">
        <v>5</v>
      </c>
      <c r="V350">
        <v>4</v>
      </c>
      <c r="W350">
        <v>5</v>
      </c>
      <c r="X350">
        <v>5</v>
      </c>
      <c r="Y350">
        <v>6</v>
      </c>
      <c r="Z350">
        <v>6</v>
      </c>
      <c r="AA350">
        <v>6</v>
      </c>
      <c r="AB350" s="49">
        <f t="shared" si="21"/>
        <v>0</v>
      </c>
      <c r="AC350" s="20">
        <v>6</v>
      </c>
      <c r="AD350">
        <v>6</v>
      </c>
      <c r="AE350">
        <v>5</v>
      </c>
      <c r="AF350">
        <v>8</v>
      </c>
      <c r="AG350">
        <v>5</v>
      </c>
      <c r="AH350">
        <v>8</v>
      </c>
      <c r="AI350">
        <v>6</v>
      </c>
      <c r="AJ350">
        <v>4</v>
      </c>
      <c r="AK350">
        <v>5</v>
      </c>
      <c r="AL350">
        <v>5</v>
      </c>
      <c r="AM350">
        <v>6</v>
      </c>
      <c r="AN350">
        <v>7</v>
      </c>
      <c r="AO350" s="49">
        <f t="shared" si="22"/>
        <v>16.666666666666668</v>
      </c>
      <c r="AP350">
        <v>7</v>
      </c>
      <c r="AQ350" s="99">
        <v>6</v>
      </c>
      <c r="AR350" s="105">
        <f t="shared" si="23"/>
        <v>116.66666666666667</v>
      </c>
      <c r="AS350" s="26">
        <v>6250</v>
      </c>
      <c r="AT350" s="26"/>
      <c r="AU350" s="191"/>
      <c r="AV350" s="26"/>
    </row>
    <row r="351" spans="1:48" x14ac:dyDescent="0.25">
      <c r="A351" t="s">
        <v>329</v>
      </c>
      <c r="B351" t="s">
        <v>337</v>
      </c>
      <c r="C351" s="20">
        <v>18</v>
      </c>
      <c r="D351">
        <v>14</v>
      </c>
      <c r="E351">
        <v>12</v>
      </c>
      <c r="F351">
        <v>8</v>
      </c>
      <c r="G351">
        <v>10</v>
      </c>
      <c r="H351">
        <v>5</v>
      </c>
      <c r="I351">
        <v>14</v>
      </c>
      <c r="J351">
        <v>20</v>
      </c>
      <c r="K351">
        <v>27</v>
      </c>
      <c r="L351">
        <v>27</v>
      </c>
      <c r="M351">
        <v>25</v>
      </c>
      <c r="N351">
        <v>25</v>
      </c>
      <c r="O351" s="49">
        <f t="shared" si="20"/>
        <v>0</v>
      </c>
      <c r="P351" s="20">
        <v>10</v>
      </c>
      <c r="Q351">
        <v>8</v>
      </c>
      <c r="R351">
        <v>7</v>
      </c>
      <c r="S351">
        <v>6</v>
      </c>
      <c r="T351">
        <v>6</v>
      </c>
      <c r="U351">
        <v>3</v>
      </c>
      <c r="V351">
        <v>6</v>
      </c>
      <c r="W351">
        <v>8</v>
      </c>
      <c r="X351">
        <v>10</v>
      </c>
      <c r="Y351">
        <v>10</v>
      </c>
      <c r="Z351">
        <v>8</v>
      </c>
      <c r="AA351">
        <v>8</v>
      </c>
      <c r="AB351" s="49">
        <f t="shared" si="21"/>
        <v>0</v>
      </c>
      <c r="AC351" s="20">
        <v>10</v>
      </c>
      <c r="AD351">
        <v>9</v>
      </c>
      <c r="AE351">
        <v>7</v>
      </c>
      <c r="AF351">
        <v>9</v>
      </c>
      <c r="AG351">
        <v>6</v>
      </c>
      <c r="AH351">
        <v>5</v>
      </c>
      <c r="AI351">
        <v>7</v>
      </c>
      <c r="AJ351">
        <v>8</v>
      </c>
      <c r="AK351">
        <v>10</v>
      </c>
      <c r="AL351">
        <v>11</v>
      </c>
      <c r="AM351">
        <v>10</v>
      </c>
      <c r="AN351">
        <v>9</v>
      </c>
      <c r="AO351" s="49">
        <f t="shared" si="22"/>
        <v>-10</v>
      </c>
      <c r="AP351">
        <v>9</v>
      </c>
      <c r="AQ351" s="99">
        <v>8</v>
      </c>
      <c r="AR351" s="105">
        <f t="shared" si="23"/>
        <v>112.5</v>
      </c>
      <c r="AS351" s="26">
        <v>9960</v>
      </c>
      <c r="AT351" s="26"/>
      <c r="AU351" s="191"/>
      <c r="AV351" s="26"/>
    </row>
    <row r="352" spans="1:48" x14ac:dyDescent="0.25">
      <c r="A352" t="s">
        <v>329</v>
      </c>
      <c r="B352" t="s">
        <v>338</v>
      </c>
      <c r="C352" s="20">
        <v>20</v>
      </c>
      <c r="D352">
        <v>15</v>
      </c>
      <c r="E352">
        <v>8</v>
      </c>
      <c r="F352">
        <v>15</v>
      </c>
      <c r="G352">
        <v>15</v>
      </c>
      <c r="H352">
        <v>15</v>
      </c>
      <c r="I352">
        <v>15</v>
      </c>
      <c r="J352">
        <v>15</v>
      </c>
      <c r="K352">
        <v>15</v>
      </c>
      <c r="L352">
        <v>15</v>
      </c>
      <c r="M352">
        <v>13</v>
      </c>
      <c r="N352">
        <v>13</v>
      </c>
      <c r="O352" s="49">
        <f t="shared" si="20"/>
        <v>0</v>
      </c>
      <c r="P352" s="20">
        <v>6</v>
      </c>
      <c r="Q352">
        <v>6</v>
      </c>
      <c r="R352">
        <v>5</v>
      </c>
      <c r="S352">
        <v>6</v>
      </c>
      <c r="T352">
        <v>8</v>
      </c>
      <c r="U352">
        <v>7</v>
      </c>
      <c r="V352">
        <v>7</v>
      </c>
      <c r="W352">
        <v>8</v>
      </c>
      <c r="X352">
        <v>8</v>
      </c>
      <c r="Y352">
        <v>8</v>
      </c>
      <c r="Z352">
        <v>8</v>
      </c>
      <c r="AA352">
        <v>8</v>
      </c>
      <c r="AB352" s="49">
        <f t="shared" si="21"/>
        <v>0</v>
      </c>
      <c r="AC352" s="20">
        <v>7</v>
      </c>
      <c r="AD352">
        <v>7</v>
      </c>
      <c r="AE352">
        <v>8</v>
      </c>
      <c r="AF352">
        <v>10</v>
      </c>
      <c r="AG352">
        <v>10</v>
      </c>
      <c r="AH352">
        <v>13</v>
      </c>
      <c r="AI352">
        <v>13</v>
      </c>
      <c r="AJ352">
        <v>7</v>
      </c>
      <c r="AK352">
        <v>11</v>
      </c>
      <c r="AL352">
        <v>10</v>
      </c>
      <c r="AM352">
        <v>10</v>
      </c>
      <c r="AN352">
        <v>8</v>
      </c>
      <c r="AO352" s="49">
        <f t="shared" si="22"/>
        <v>-20</v>
      </c>
      <c r="AP352">
        <v>8</v>
      </c>
      <c r="AQ352" s="99">
        <v>8</v>
      </c>
      <c r="AR352" s="105">
        <f t="shared" si="23"/>
        <v>100</v>
      </c>
      <c r="AS352" s="26">
        <v>7500</v>
      </c>
      <c r="AT352" s="26"/>
      <c r="AU352" s="191"/>
      <c r="AV352" s="26"/>
    </row>
    <row r="353" spans="1:48" x14ac:dyDescent="0.25">
      <c r="A353" t="s">
        <v>329</v>
      </c>
      <c r="B353" t="s">
        <v>339</v>
      </c>
      <c r="C353" s="20">
        <v>10</v>
      </c>
      <c r="D353">
        <v>9</v>
      </c>
      <c r="E353">
        <v>8</v>
      </c>
      <c r="F353">
        <v>7</v>
      </c>
      <c r="G353">
        <v>7</v>
      </c>
      <c r="H353">
        <v>8</v>
      </c>
      <c r="I353">
        <v>4</v>
      </c>
      <c r="J353">
        <v>6</v>
      </c>
      <c r="K353">
        <v>4</v>
      </c>
      <c r="L353">
        <v>7</v>
      </c>
      <c r="M353">
        <v>7</v>
      </c>
      <c r="N353">
        <v>8</v>
      </c>
      <c r="O353" s="49">
        <f t="shared" si="20"/>
        <v>14.285714285714286</v>
      </c>
      <c r="P353" s="20">
        <v>4</v>
      </c>
      <c r="Q353">
        <v>4</v>
      </c>
      <c r="R353">
        <v>4</v>
      </c>
      <c r="S353">
        <v>4</v>
      </c>
      <c r="T353">
        <v>4</v>
      </c>
      <c r="U353">
        <v>4</v>
      </c>
      <c r="V353" t="s">
        <v>353</v>
      </c>
      <c r="W353">
        <v>4</v>
      </c>
      <c r="X353">
        <v>3</v>
      </c>
      <c r="Y353">
        <v>4</v>
      </c>
      <c r="Z353">
        <v>3</v>
      </c>
      <c r="AA353">
        <v>3</v>
      </c>
      <c r="AB353" s="49">
        <f t="shared" si="21"/>
        <v>0</v>
      </c>
      <c r="AC353" s="20">
        <v>4</v>
      </c>
      <c r="AD353">
        <v>3</v>
      </c>
      <c r="AE353">
        <v>5</v>
      </c>
      <c r="AF353">
        <v>4</v>
      </c>
      <c r="AG353">
        <v>6</v>
      </c>
      <c r="AH353">
        <v>4</v>
      </c>
      <c r="AI353">
        <v>3</v>
      </c>
      <c r="AJ353">
        <v>3</v>
      </c>
      <c r="AK353">
        <v>2</v>
      </c>
      <c r="AL353">
        <v>3</v>
      </c>
      <c r="AM353">
        <v>3</v>
      </c>
      <c r="AN353">
        <v>2</v>
      </c>
      <c r="AO353" s="49">
        <f t="shared" si="22"/>
        <v>-33.333333333333336</v>
      </c>
      <c r="AP353">
        <v>2</v>
      </c>
      <c r="AQ353" s="99">
        <v>3</v>
      </c>
      <c r="AR353" s="105">
        <f t="shared" si="23"/>
        <v>66.666666666666671</v>
      </c>
      <c r="AS353" s="26">
        <v>6190</v>
      </c>
      <c r="AT353" s="26"/>
      <c r="AU353" s="191"/>
      <c r="AV353" s="26"/>
    </row>
    <row r="354" spans="1:48" x14ac:dyDescent="0.25">
      <c r="A354" t="s">
        <v>329</v>
      </c>
      <c r="B354" t="s">
        <v>340</v>
      </c>
      <c r="C354" s="20">
        <v>21</v>
      </c>
      <c r="D354">
        <v>20</v>
      </c>
      <c r="E354">
        <v>20</v>
      </c>
      <c r="F354">
        <v>12</v>
      </c>
      <c r="G354">
        <v>10</v>
      </c>
      <c r="H354">
        <v>12</v>
      </c>
      <c r="I354">
        <v>10</v>
      </c>
      <c r="J354">
        <v>8</v>
      </c>
      <c r="K354">
        <v>17</v>
      </c>
      <c r="L354">
        <v>17</v>
      </c>
      <c r="M354">
        <v>16</v>
      </c>
      <c r="N354">
        <v>15</v>
      </c>
      <c r="O354" s="49">
        <f t="shared" si="20"/>
        <v>-6.25</v>
      </c>
      <c r="P354" s="20">
        <v>7</v>
      </c>
      <c r="Q354">
        <v>7</v>
      </c>
      <c r="R354">
        <v>7</v>
      </c>
      <c r="S354">
        <v>7</v>
      </c>
      <c r="T354">
        <v>7</v>
      </c>
      <c r="U354">
        <v>8</v>
      </c>
      <c r="V354">
        <v>8</v>
      </c>
      <c r="W354">
        <v>7</v>
      </c>
      <c r="X354">
        <v>9</v>
      </c>
      <c r="Y354">
        <v>9</v>
      </c>
      <c r="Z354">
        <v>10</v>
      </c>
      <c r="AA354">
        <v>12</v>
      </c>
      <c r="AB354" s="49">
        <f t="shared" si="21"/>
        <v>20</v>
      </c>
      <c r="AC354" s="20">
        <v>9</v>
      </c>
      <c r="AD354">
        <v>9</v>
      </c>
      <c r="AE354">
        <v>9</v>
      </c>
      <c r="AF354">
        <v>9</v>
      </c>
      <c r="AG354">
        <v>9</v>
      </c>
      <c r="AH354">
        <v>13</v>
      </c>
      <c r="AI354">
        <v>10</v>
      </c>
      <c r="AJ354">
        <v>7</v>
      </c>
      <c r="AK354">
        <v>11</v>
      </c>
      <c r="AL354">
        <v>12</v>
      </c>
      <c r="AM354">
        <v>11</v>
      </c>
      <c r="AN354">
        <v>12</v>
      </c>
      <c r="AO354" s="49">
        <f t="shared" si="22"/>
        <v>9.0909090909090917</v>
      </c>
      <c r="AP354">
        <v>12</v>
      </c>
      <c r="AQ354" s="99">
        <v>10</v>
      </c>
      <c r="AR354" s="105">
        <f t="shared" si="23"/>
        <v>120</v>
      </c>
      <c r="AS354" s="26">
        <v>8600</v>
      </c>
      <c r="AT354" s="26"/>
      <c r="AU354" s="191"/>
      <c r="AV354" s="26"/>
    </row>
    <row r="355" spans="1:48" x14ac:dyDescent="0.25">
      <c r="A355" t="s">
        <v>329</v>
      </c>
      <c r="B355" t="s">
        <v>341</v>
      </c>
      <c r="C355" s="20">
        <v>34</v>
      </c>
      <c r="D355">
        <v>42</v>
      </c>
      <c r="E355">
        <v>40</v>
      </c>
      <c r="F355">
        <v>40</v>
      </c>
      <c r="G355">
        <v>45</v>
      </c>
      <c r="H355">
        <v>47</v>
      </c>
      <c r="I355">
        <v>45</v>
      </c>
      <c r="J355">
        <v>43</v>
      </c>
      <c r="K355">
        <v>53</v>
      </c>
      <c r="L355">
        <v>53</v>
      </c>
      <c r="M355">
        <v>52</v>
      </c>
      <c r="N355">
        <v>45</v>
      </c>
      <c r="O355" s="49">
        <f t="shared" si="20"/>
        <v>-13.461538461538462</v>
      </c>
      <c r="P355" s="20">
        <v>15</v>
      </c>
      <c r="Q355">
        <v>21</v>
      </c>
      <c r="R355">
        <v>21</v>
      </c>
      <c r="S355">
        <v>21</v>
      </c>
      <c r="T355">
        <v>21</v>
      </c>
      <c r="U355">
        <v>21</v>
      </c>
      <c r="V355">
        <v>21</v>
      </c>
      <c r="W355">
        <v>21</v>
      </c>
      <c r="X355">
        <v>21</v>
      </c>
      <c r="Y355">
        <v>21</v>
      </c>
      <c r="Z355">
        <v>21</v>
      </c>
      <c r="AA355">
        <v>18</v>
      </c>
      <c r="AB355" s="49">
        <f t="shared" si="21"/>
        <v>-14.285714285714286</v>
      </c>
      <c r="AC355" s="20">
        <v>15</v>
      </c>
      <c r="AD355">
        <v>18</v>
      </c>
      <c r="AE355">
        <v>22</v>
      </c>
      <c r="AF355">
        <v>22</v>
      </c>
      <c r="AG355">
        <v>24</v>
      </c>
      <c r="AH355">
        <v>24</v>
      </c>
      <c r="AI355">
        <v>21</v>
      </c>
      <c r="AJ355">
        <v>21</v>
      </c>
      <c r="AK355">
        <v>21</v>
      </c>
      <c r="AL355">
        <v>21</v>
      </c>
      <c r="AM355">
        <v>21</v>
      </c>
      <c r="AN355">
        <v>21</v>
      </c>
      <c r="AO355" s="49">
        <f t="shared" si="22"/>
        <v>0</v>
      </c>
      <c r="AP355">
        <v>21</v>
      </c>
      <c r="AQ355" s="99">
        <v>21</v>
      </c>
      <c r="AR355" s="105">
        <f t="shared" si="23"/>
        <v>100</v>
      </c>
      <c r="AS355" s="26">
        <v>11830</v>
      </c>
      <c r="AT355" s="26"/>
      <c r="AU355" s="191"/>
      <c r="AV355" s="26"/>
    </row>
    <row r="356" spans="1:48" x14ac:dyDescent="0.25">
      <c r="A356" t="s">
        <v>329</v>
      </c>
      <c r="B356" t="s">
        <v>342</v>
      </c>
      <c r="C356" s="20">
        <v>13</v>
      </c>
      <c r="D356">
        <v>19</v>
      </c>
      <c r="E356">
        <v>16</v>
      </c>
      <c r="F356">
        <v>16</v>
      </c>
      <c r="G356">
        <v>14</v>
      </c>
      <c r="H356">
        <v>18</v>
      </c>
      <c r="I356">
        <v>18</v>
      </c>
      <c r="J356">
        <v>19</v>
      </c>
      <c r="K356">
        <v>20</v>
      </c>
      <c r="L356">
        <v>18</v>
      </c>
      <c r="M356">
        <v>19</v>
      </c>
      <c r="N356">
        <v>19</v>
      </c>
      <c r="O356" s="49">
        <f t="shared" si="20"/>
        <v>0</v>
      </c>
      <c r="P356" s="20">
        <v>8</v>
      </c>
      <c r="Q356">
        <v>9</v>
      </c>
      <c r="R356">
        <v>10</v>
      </c>
      <c r="S356">
        <v>14</v>
      </c>
      <c r="T356">
        <v>12</v>
      </c>
      <c r="U356">
        <v>12</v>
      </c>
      <c r="V356">
        <v>12</v>
      </c>
      <c r="W356">
        <v>10</v>
      </c>
      <c r="X356">
        <v>10</v>
      </c>
      <c r="Y356">
        <v>10</v>
      </c>
      <c r="Z356">
        <v>11</v>
      </c>
      <c r="AA356">
        <v>12</v>
      </c>
      <c r="AB356" s="49">
        <f t="shared" si="21"/>
        <v>9.0909090909090917</v>
      </c>
      <c r="AC356" s="20">
        <v>7</v>
      </c>
      <c r="AD356">
        <v>8</v>
      </c>
      <c r="AE356">
        <v>15</v>
      </c>
      <c r="AF356">
        <v>15</v>
      </c>
      <c r="AG356">
        <v>13</v>
      </c>
      <c r="AH356">
        <v>13</v>
      </c>
      <c r="AI356">
        <v>13</v>
      </c>
      <c r="AJ356">
        <v>10</v>
      </c>
      <c r="AK356">
        <v>10</v>
      </c>
      <c r="AL356">
        <v>10</v>
      </c>
      <c r="AM356">
        <v>11</v>
      </c>
      <c r="AN356">
        <v>11</v>
      </c>
      <c r="AO356" s="49">
        <f t="shared" si="22"/>
        <v>0</v>
      </c>
      <c r="AP356">
        <v>11</v>
      </c>
      <c r="AQ356" s="99">
        <v>11</v>
      </c>
      <c r="AR356" s="105">
        <f t="shared" si="23"/>
        <v>100</v>
      </c>
      <c r="AS356" s="26">
        <v>9140</v>
      </c>
      <c r="AT356" s="26"/>
      <c r="AU356" s="191"/>
      <c r="AV356" s="26"/>
    </row>
    <row r="357" spans="1:48" x14ac:dyDescent="0.25">
      <c r="A357" t="s">
        <v>329</v>
      </c>
      <c r="B357" t="s">
        <v>343</v>
      </c>
      <c r="C357" s="20">
        <v>9</v>
      </c>
      <c r="D357">
        <v>8</v>
      </c>
      <c r="E357">
        <v>6</v>
      </c>
      <c r="F357">
        <v>9</v>
      </c>
      <c r="G357">
        <v>8</v>
      </c>
      <c r="H357">
        <v>6</v>
      </c>
      <c r="I357">
        <v>3</v>
      </c>
      <c r="J357">
        <v>5</v>
      </c>
      <c r="K357">
        <v>4</v>
      </c>
      <c r="L357">
        <v>4</v>
      </c>
      <c r="M357">
        <v>10</v>
      </c>
      <c r="N357">
        <v>10</v>
      </c>
      <c r="O357" s="49">
        <f t="shared" si="20"/>
        <v>0</v>
      </c>
      <c r="P357" s="20">
        <v>3</v>
      </c>
      <c r="Q357">
        <v>3</v>
      </c>
      <c r="R357">
        <v>3</v>
      </c>
      <c r="S357">
        <v>3</v>
      </c>
      <c r="T357">
        <v>3</v>
      </c>
      <c r="U357">
        <v>3</v>
      </c>
      <c r="V357">
        <v>2</v>
      </c>
      <c r="W357">
        <v>3</v>
      </c>
      <c r="X357">
        <v>2</v>
      </c>
      <c r="Y357">
        <v>2</v>
      </c>
      <c r="Z357">
        <v>3</v>
      </c>
      <c r="AA357">
        <v>3</v>
      </c>
      <c r="AB357" s="49">
        <f t="shared" si="21"/>
        <v>0</v>
      </c>
      <c r="AC357" s="20">
        <v>1</v>
      </c>
      <c r="AD357">
        <v>4</v>
      </c>
      <c r="AE357">
        <v>2</v>
      </c>
      <c r="AF357">
        <v>6</v>
      </c>
      <c r="AG357">
        <v>3</v>
      </c>
      <c r="AH357">
        <v>4</v>
      </c>
      <c r="AI357">
        <v>1</v>
      </c>
      <c r="AJ357">
        <v>3</v>
      </c>
      <c r="AK357">
        <v>3</v>
      </c>
      <c r="AL357">
        <v>2</v>
      </c>
      <c r="AM357">
        <v>2</v>
      </c>
      <c r="AN357">
        <v>3</v>
      </c>
      <c r="AO357" s="49">
        <f t="shared" si="22"/>
        <v>50</v>
      </c>
      <c r="AP357">
        <v>3</v>
      </c>
      <c r="AQ357" s="99">
        <v>3</v>
      </c>
      <c r="AR357" s="105">
        <f t="shared" si="23"/>
        <v>100</v>
      </c>
      <c r="AS357" s="26">
        <v>5970</v>
      </c>
      <c r="AT357" s="26"/>
      <c r="AU357" s="191"/>
      <c r="AV357" s="26"/>
    </row>
    <row r="358" spans="1:48" x14ac:dyDescent="0.25">
      <c r="A358" t="s">
        <v>329</v>
      </c>
      <c r="B358" t="s">
        <v>344</v>
      </c>
      <c r="C358" s="20">
        <v>30</v>
      </c>
      <c r="D358">
        <v>30</v>
      </c>
      <c r="E358">
        <v>45</v>
      </c>
      <c r="F358">
        <v>60</v>
      </c>
      <c r="G358">
        <v>48</v>
      </c>
      <c r="H358">
        <v>40</v>
      </c>
      <c r="I358">
        <v>40</v>
      </c>
      <c r="J358">
        <v>40</v>
      </c>
      <c r="K358">
        <v>43</v>
      </c>
      <c r="L358">
        <v>37</v>
      </c>
      <c r="M358">
        <v>45</v>
      </c>
      <c r="N358">
        <v>40</v>
      </c>
      <c r="O358" s="49">
        <f t="shared" si="20"/>
        <v>-11.111111111111111</v>
      </c>
      <c r="P358" s="20">
        <v>12</v>
      </c>
      <c r="Q358">
        <v>13</v>
      </c>
      <c r="R358">
        <v>20</v>
      </c>
      <c r="S358">
        <v>25</v>
      </c>
      <c r="T358">
        <v>30</v>
      </c>
      <c r="U358">
        <v>20</v>
      </c>
      <c r="V358">
        <v>20</v>
      </c>
      <c r="W358">
        <v>20</v>
      </c>
      <c r="X358">
        <v>24</v>
      </c>
      <c r="Y358">
        <v>21</v>
      </c>
      <c r="Z358">
        <v>21</v>
      </c>
      <c r="AA358">
        <v>18</v>
      </c>
      <c r="AB358" s="49">
        <f t="shared" si="21"/>
        <v>-14.285714285714286</v>
      </c>
      <c r="AC358" s="20">
        <v>12</v>
      </c>
      <c r="AD358">
        <v>14</v>
      </c>
      <c r="AE358">
        <v>20</v>
      </c>
      <c r="AF358">
        <v>28</v>
      </c>
      <c r="AG358">
        <v>26</v>
      </c>
      <c r="AH358">
        <v>26</v>
      </c>
      <c r="AI358">
        <v>22</v>
      </c>
      <c r="AJ358">
        <v>24</v>
      </c>
      <c r="AK358">
        <v>24</v>
      </c>
      <c r="AL358">
        <v>24</v>
      </c>
      <c r="AM358">
        <v>24</v>
      </c>
      <c r="AN358">
        <v>19</v>
      </c>
      <c r="AO358" s="49">
        <f t="shared" si="22"/>
        <v>-20.833333333333332</v>
      </c>
      <c r="AP358">
        <v>19</v>
      </c>
      <c r="AQ358" s="99">
        <v>21</v>
      </c>
      <c r="AR358" s="105">
        <f t="shared" si="23"/>
        <v>90.476190476190482</v>
      </c>
      <c r="AS358" s="26">
        <v>9850</v>
      </c>
      <c r="AT358" s="26"/>
      <c r="AU358" s="191"/>
      <c r="AV358" s="26"/>
    </row>
    <row r="359" spans="1:48" x14ac:dyDescent="0.25">
      <c r="A359" t="s">
        <v>329</v>
      </c>
      <c r="B359" t="s">
        <v>345</v>
      </c>
      <c r="C359" s="20">
        <v>24</v>
      </c>
      <c r="D359">
        <v>28</v>
      </c>
      <c r="E359">
        <v>25</v>
      </c>
      <c r="F359">
        <v>15</v>
      </c>
      <c r="G359">
        <v>24</v>
      </c>
      <c r="H359">
        <v>25</v>
      </c>
      <c r="I359">
        <v>28</v>
      </c>
      <c r="J359">
        <v>26</v>
      </c>
      <c r="K359">
        <v>28</v>
      </c>
      <c r="L359">
        <v>24</v>
      </c>
      <c r="M359">
        <v>25</v>
      </c>
      <c r="N359">
        <v>30</v>
      </c>
      <c r="O359" s="49">
        <f t="shared" si="20"/>
        <v>20</v>
      </c>
      <c r="P359" s="20">
        <v>15</v>
      </c>
      <c r="Q359">
        <v>15</v>
      </c>
      <c r="R359">
        <v>16</v>
      </c>
      <c r="S359">
        <v>14</v>
      </c>
      <c r="T359">
        <v>15</v>
      </c>
      <c r="U359">
        <v>15</v>
      </c>
      <c r="V359">
        <v>18</v>
      </c>
      <c r="W359">
        <v>16</v>
      </c>
      <c r="X359">
        <v>16</v>
      </c>
      <c r="Y359">
        <v>14</v>
      </c>
      <c r="Z359">
        <v>14</v>
      </c>
      <c r="AA359">
        <v>15</v>
      </c>
      <c r="AB359" s="49">
        <f t="shared" si="21"/>
        <v>7.1428571428571432</v>
      </c>
      <c r="AC359" s="20">
        <v>10</v>
      </c>
      <c r="AD359">
        <v>16</v>
      </c>
      <c r="AE359">
        <v>19</v>
      </c>
      <c r="AF359">
        <v>21</v>
      </c>
      <c r="AG359">
        <v>20</v>
      </c>
      <c r="AH359">
        <v>18</v>
      </c>
      <c r="AI359">
        <v>15</v>
      </c>
      <c r="AJ359">
        <v>15</v>
      </c>
      <c r="AK359">
        <v>16</v>
      </c>
      <c r="AL359">
        <v>14</v>
      </c>
      <c r="AM359">
        <v>15</v>
      </c>
      <c r="AN359">
        <v>14</v>
      </c>
      <c r="AO359" s="49">
        <f t="shared" si="22"/>
        <v>-6.666666666666667</v>
      </c>
      <c r="AP359">
        <v>14</v>
      </c>
      <c r="AQ359" s="99">
        <v>14</v>
      </c>
      <c r="AR359" s="105">
        <f t="shared" si="23"/>
        <v>100</v>
      </c>
      <c r="AS359" s="26">
        <v>13840</v>
      </c>
      <c r="AT359" s="26"/>
      <c r="AU359" s="191"/>
      <c r="AV359" s="26"/>
    </row>
    <row r="360" spans="1:48" x14ac:dyDescent="0.25">
      <c r="A360" t="s">
        <v>329</v>
      </c>
      <c r="B360" t="s">
        <v>346</v>
      </c>
      <c r="C360" s="20">
        <v>35</v>
      </c>
      <c r="D360">
        <v>30</v>
      </c>
      <c r="E360">
        <v>30</v>
      </c>
      <c r="F360">
        <v>30</v>
      </c>
      <c r="G360">
        <v>35</v>
      </c>
      <c r="H360">
        <v>25</v>
      </c>
      <c r="I360">
        <v>12</v>
      </c>
      <c r="J360">
        <v>16</v>
      </c>
      <c r="K360">
        <v>10</v>
      </c>
      <c r="L360">
        <v>10</v>
      </c>
      <c r="M360">
        <v>14</v>
      </c>
      <c r="N360">
        <v>14</v>
      </c>
      <c r="O360" s="49">
        <f t="shared" si="20"/>
        <v>0</v>
      </c>
      <c r="P360" s="20">
        <v>16</v>
      </c>
      <c r="Q360">
        <v>17</v>
      </c>
      <c r="R360">
        <v>18</v>
      </c>
      <c r="S360">
        <v>18</v>
      </c>
      <c r="T360">
        <v>18</v>
      </c>
      <c r="U360">
        <v>15</v>
      </c>
      <c r="V360">
        <v>10</v>
      </c>
      <c r="W360">
        <v>9</v>
      </c>
      <c r="X360">
        <v>9</v>
      </c>
      <c r="Y360">
        <v>9</v>
      </c>
      <c r="Z360">
        <v>9</v>
      </c>
      <c r="AA360">
        <v>9</v>
      </c>
      <c r="AB360" s="49">
        <f t="shared" si="21"/>
        <v>0</v>
      </c>
      <c r="AC360" s="20">
        <v>19</v>
      </c>
      <c r="AD360">
        <v>19</v>
      </c>
      <c r="AE360">
        <v>19</v>
      </c>
      <c r="AF360">
        <v>19</v>
      </c>
      <c r="AG360">
        <v>18</v>
      </c>
      <c r="AH360">
        <v>19</v>
      </c>
      <c r="AI360">
        <v>15</v>
      </c>
      <c r="AJ360">
        <v>9</v>
      </c>
      <c r="AK360">
        <v>10</v>
      </c>
      <c r="AL360">
        <v>9</v>
      </c>
      <c r="AM360">
        <v>9</v>
      </c>
      <c r="AN360">
        <v>9</v>
      </c>
      <c r="AO360" s="49">
        <f t="shared" si="22"/>
        <v>0</v>
      </c>
      <c r="AP360">
        <v>9</v>
      </c>
      <c r="AQ360" s="99">
        <v>9</v>
      </c>
      <c r="AR360" s="105">
        <f t="shared" si="23"/>
        <v>100</v>
      </c>
      <c r="AS360" s="26">
        <v>12760</v>
      </c>
      <c r="AT360" s="26"/>
      <c r="AU360" s="191"/>
      <c r="AV360" s="26"/>
    </row>
    <row r="361" spans="1:48" x14ac:dyDescent="0.25">
      <c r="A361" t="s">
        <v>329</v>
      </c>
      <c r="B361" t="s">
        <v>347</v>
      </c>
      <c r="C361" s="20">
        <v>12</v>
      </c>
      <c r="D361">
        <v>13</v>
      </c>
      <c r="E361">
        <v>8</v>
      </c>
      <c r="F361">
        <v>9</v>
      </c>
      <c r="G361">
        <v>10</v>
      </c>
      <c r="H361">
        <v>8</v>
      </c>
      <c r="I361">
        <v>6</v>
      </c>
      <c r="J361">
        <v>7</v>
      </c>
      <c r="K361">
        <v>10</v>
      </c>
      <c r="L361">
        <v>11</v>
      </c>
      <c r="M361">
        <v>12</v>
      </c>
      <c r="N361">
        <v>10</v>
      </c>
      <c r="O361" s="49">
        <f t="shared" si="20"/>
        <v>-16.666666666666668</v>
      </c>
      <c r="P361" s="20">
        <v>7</v>
      </c>
      <c r="Q361">
        <v>7</v>
      </c>
      <c r="R361">
        <v>5</v>
      </c>
      <c r="S361">
        <v>7</v>
      </c>
      <c r="T361">
        <v>5</v>
      </c>
      <c r="U361">
        <v>5</v>
      </c>
      <c r="V361">
        <v>4</v>
      </c>
      <c r="W361">
        <v>5</v>
      </c>
      <c r="X361">
        <v>7</v>
      </c>
      <c r="Y361">
        <v>8</v>
      </c>
      <c r="Z361">
        <v>8</v>
      </c>
      <c r="AA361">
        <v>7</v>
      </c>
      <c r="AB361" s="49">
        <f t="shared" si="21"/>
        <v>-12.5</v>
      </c>
      <c r="AC361" s="20">
        <v>6</v>
      </c>
      <c r="AD361">
        <v>7</v>
      </c>
      <c r="AE361">
        <v>7</v>
      </c>
      <c r="AF361">
        <v>9</v>
      </c>
      <c r="AG361">
        <v>11</v>
      </c>
      <c r="AH361">
        <v>6</v>
      </c>
      <c r="AI361">
        <v>5</v>
      </c>
      <c r="AJ361">
        <v>4</v>
      </c>
      <c r="AK361">
        <v>6</v>
      </c>
      <c r="AL361">
        <v>8</v>
      </c>
      <c r="AM361">
        <v>9</v>
      </c>
      <c r="AN361">
        <v>7</v>
      </c>
      <c r="AO361" s="49">
        <f t="shared" si="22"/>
        <v>-22.222222222222221</v>
      </c>
      <c r="AP361">
        <v>7</v>
      </c>
      <c r="AQ361" s="99">
        <v>8</v>
      </c>
      <c r="AR361" s="105">
        <f t="shared" si="23"/>
        <v>87.5</v>
      </c>
      <c r="AS361" s="26">
        <v>11700</v>
      </c>
      <c r="AT361" s="26"/>
      <c r="AU361" s="191"/>
      <c r="AV361" s="26"/>
    </row>
    <row r="362" spans="1:48" x14ac:dyDescent="0.25">
      <c r="A362" t="s">
        <v>329</v>
      </c>
      <c r="B362" t="s">
        <v>348</v>
      </c>
      <c r="C362" s="20">
        <v>16</v>
      </c>
      <c r="D362">
        <v>16</v>
      </c>
      <c r="E362">
        <v>15</v>
      </c>
      <c r="F362">
        <v>19</v>
      </c>
      <c r="G362">
        <v>20</v>
      </c>
      <c r="H362">
        <v>10</v>
      </c>
      <c r="I362">
        <v>8</v>
      </c>
      <c r="J362">
        <v>13</v>
      </c>
      <c r="K362">
        <v>11</v>
      </c>
      <c r="L362">
        <v>8</v>
      </c>
      <c r="M362">
        <v>13</v>
      </c>
      <c r="N362">
        <v>13</v>
      </c>
      <c r="O362" s="49">
        <f t="shared" si="20"/>
        <v>0</v>
      </c>
      <c r="P362" s="20">
        <v>7</v>
      </c>
      <c r="Q362">
        <v>7</v>
      </c>
      <c r="R362">
        <v>8</v>
      </c>
      <c r="S362">
        <v>8</v>
      </c>
      <c r="T362">
        <v>12</v>
      </c>
      <c r="U362">
        <v>9</v>
      </c>
      <c r="V362">
        <v>9</v>
      </c>
      <c r="W362">
        <v>7</v>
      </c>
      <c r="X362">
        <v>7</v>
      </c>
      <c r="Y362">
        <v>8</v>
      </c>
      <c r="Z362">
        <v>8</v>
      </c>
      <c r="AA362">
        <v>9</v>
      </c>
      <c r="AB362" s="49">
        <f t="shared" si="21"/>
        <v>12.5</v>
      </c>
      <c r="AC362" s="20">
        <v>6</v>
      </c>
      <c r="AD362">
        <v>5</v>
      </c>
      <c r="AE362">
        <v>10</v>
      </c>
      <c r="AF362">
        <v>11</v>
      </c>
      <c r="AG362">
        <v>10</v>
      </c>
      <c r="AH362">
        <v>14</v>
      </c>
      <c r="AI362">
        <v>10</v>
      </c>
      <c r="AJ362">
        <v>7</v>
      </c>
      <c r="AK362">
        <v>8</v>
      </c>
      <c r="AL362">
        <v>7</v>
      </c>
      <c r="AM362">
        <v>8</v>
      </c>
      <c r="AN362">
        <v>9</v>
      </c>
      <c r="AO362" s="49">
        <f t="shared" si="22"/>
        <v>12.5</v>
      </c>
      <c r="AP362">
        <v>9</v>
      </c>
      <c r="AQ362" s="99">
        <v>8</v>
      </c>
      <c r="AR362" s="105">
        <f t="shared" si="23"/>
        <v>112.5</v>
      </c>
      <c r="AS362" s="26">
        <v>7950</v>
      </c>
      <c r="AT362" s="26"/>
      <c r="AU362" s="191"/>
      <c r="AV362" s="26"/>
    </row>
    <row r="363" spans="1:48" x14ac:dyDescent="0.25">
      <c r="A363" t="s">
        <v>329</v>
      </c>
      <c r="B363" t="s">
        <v>349</v>
      </c>
      <c r="C363" s="20">
        <v>56</v>
      </c>
      <c r="D363">
        <v>55</v>
      </c>
      <c r="E363">
        <v>49</v>
      </c>
      <c r="F363">
        <v>49</v>
      </c>
      <c r="G363">
        <v>55</v>
      </c>
      <c r="H363">
        <v>48</v>
      </c>
      <c r="I363">
        <v>34</v>
      </c>
      <c r="J363">
        <v>33</v>
      </c>
      <c r="K363">
        <v>35</v>
      </c>
      <c r="L363">
        <v>32</v>
      </c>
      <c r="M363">
        <v>43</v>
      </c>
      <c r="N363">
        <v>48</v>
      </c>
      <c r="O363" s="49">
        <f t="shared" si="20"/>
        <v>11.627906976744185</v>
      </c>
      <c r="P363" s="20">
        <v>22</v>
      </c>
      <c r="Q363">
        <v>23</v>
      </c>
      <c r="R363">
        <v>23</v>
      </c>
      <c r="S363">
        <v>25</v>
      </c>
      <c r="T363">
        <v>28</v>
      </c>
      <c r="U363">
        <v>29</v>
      </c>
      <c r="V363">
        <v>23</v>
      </c>
      <c r="W363">
        <v>22</v>
      </c>
      <c r="X363">
        <v>24</v>
      </c>
      <c r="Y363">
        <v>20</v>
      </c>
      <c r="Z363">
        <v>22</v>
      </c>
      <c r="AA363">
        <v>22</v>
      </c>
      <c r="AB363" s="49">
        <f t="shared" si="21"/>
        <v>0</v>
      </c>
      <c r="AC363" s="20">
        <v>22</v>
      </c>
      <c r="AD363">
        <v>23</v>
      </c>
      <c r="AE363">
        <v>24</v>
      </c>
      <c r="AF363">
        <v>29</v>
      </c>
      <c r="AG363">
        <v>30</v>
      </c>
      <c r="AH363">
        <v>31</v>
      </c>
      <c r="AI363">
        <v>29</v>
      </c>
      <c r="AJ363">
        <v>23</v>
      </c>
      <c r="AK363">
        <v>23</v>
      </c>
      <c r="AL363">
        <v>26</v>
      </c>
      <c r="AM363">
        <v>23</v>
      </c>
      <c r="AN363">
        <v>20</v>
      </c>
      <c r="AO363" s="49">
        <f t="shared" si="22"/>
        <v>-13.043478260869565</v>
      </c>
      <c r="AP363">
        <v>20</v>
      </c>
      <c r="AQ363" s="99">
        <v>22</v>
      </c>
      <c r="AR363" s="105">
        <f t="shared" si="23"/>
        <v>90.909090909090907</v>
      </c>
      <c r="AS363" s="26">
        <v>20800</v>
      </c>
      <c r="AT363" s="26"/>
      <c r="AU363" s="191"/>
      <c r="AV363" s="26"/>
    </row>
    <row r="364" spans="1:48" x14ac:dyDescent="0.25">
      <c r="A364" t="s">
        <v>329</v>
      </c>
      <c r="B364" t="s">
        <v>350</v>
      </c>
      <c r="C364" s="20">
        <v>28</v>
      </c>
      <c r="D364">
        <v>29</v>
      </c>
      <c r="E364">
        <v>29</v>
      </c>
      <c r="F364">
        <v>28</v>
      </c>
      <c r="G364">
        <v>29</v>
      </c>
      <c r="H364">
        <v>28</v>
      </c>
      <c r="I364">
        <v>26</v>
      </c>
      <c r="J364">
        <v>27</v>
      </c>
      <c r="K364">
        <v>29</v>
      </c>
      <c r="L364">
        <v>30</v>
      </c>
      <c r="M364">
        <v>28</v>
      </c>
      <c r="N364">
        <v>29</v>
      </c>
      <c r="O364" s="49">
        <f t="shared" si="20"/>
        <v>3.5714285714285716</v>
      </c>
      <c r="P364" s="20">
        <v>11</v>
      </c>
      <c r="Q364">
        <v>11</v>
      </c>
      <c r="R364">
        <v>12</v>
      </c>
      <c r="S364">
        <v>11</v>
      </c>
      <c r="T364">
        <v>12</v>
      </c>
      <c r="U364">
        <v>12</v>
      </c>
      <c r="V364">
        <v>10</v>
      </c>
      <c r="W364">
        <v>10</v>
      </c>
      <c r="X364">
        <v>10</v>
      </c>
      <c r="Y364">
        <v>10</v>
      </c>
      <c r="Z364">
        <v>10</v>
      </c>
      <c r="AA364">
        <v>10</v>
      </c>
      <c r="AB364" s="49">
        <f t="shared" si="21"/>
        <v>0</v>
      </c>
      <c r="AC364" s="20">
        <v>10</v>
      </c>
      <c r="AD364">
        <v>10</v>
      </c>
      <c r="AE364">
        <v>15</v>
      </c>
      <c r="AF364">
        <v>14</v>
      </c>
      <c r="AG364">
        <v>13</v>
      </c>
      <c r="AH364">
        <v>13</v>
      </c>
      <c r="AI364">
        <v>13</v>
      </c>
      <c r="AJ364">
        <v>10</v>
      </c>
      <c r="AK364">
        <v>10</v>
      </c>
      <c r="AL364">
        <v>9</v>
      </c>
      <c r="AM364">
        <v>10</v>
      </c>
      <c r="AN364">
        <v>10</v>
      </c>
      <c r="AO364" s="49">
        <f t="shared" si="22"/>
        <v>0</v>
      </c>
      <c r="AP364">
        <v>10</v>
      </c>
      <c r="AQ364" s="99">
        <v>10</v>
      </c>
      <c r="AR364" s="105">
        <f t="shared" si="23"/>
        <v>100</v>
      </c>
      <c r="AS364" s="26">
        <v>8404</v>
      </c>
      <c r="AT364" s="26"/>
      <c r="AU364" s="191"/>
      <c r="AV364" s="26"/>
    </row>
    <row r="365" spans="1:48" x14ac:dyDescent="0.25">
      <c r="A365" t="s">
        <v>329</v>
      </c>
      <c r="B365" t="s">
        <v>351</v>
      </c>
      <c r="C365" s="20">
        <v>11</v>
      </c>
      <c r="D365">
        <v>11</v>
      </c>
      <c r="E365">
        <v>9</v>
      </c>
      <c r="F365">
        <v>7</v>
      </c>
      <c r="G365">
        <v>7</v>
      </c>
      <c r="H365">
        <v>8</v>
      </c>
      <c r="I365">
        <v>6</v>
      </c>
      <c r="J365">
        <v>6</v>
      </c>
      <c r="K365">
        <v>6</v>
      </c>
      <c r="L365">
        <v>4</v>
      </c>
      <c r="M365">
        <v>4</v>
      </c>
      <c r="N365">
        <v>6</v>
      </c>
      <c r="O365" s="49">
        <f t="shared" si="20"/>
        <v>50</v>
      </c>
      <c r="P365" s="20">
        <v>5</v>
      </c>
      <c r="Q365">
        <v>4</v>
      </c>
      <c r="R365">
        <v>5</v>
      </c>
      <c r="S365">
        <v>4</v>
      </c>
      <c r="T365">
        <v>4</v>
      </c>
      <c r="U365">
        <v>4</v>
      </c>
      <c r="V365">
        <v>2</v>
      </c>
      <c r="W365">
        <v>2</v>
      </c>
      <c r="X365">
        <v>2</v>
      </c>
      <c r="Y365">
        <v>1</v>
      </c>
      <c r="Z365">
        <v>1</v>
      </c>
      <c r="AA365">
        <v>2</v>
      </c>
      <c r="AB365" s="49">
        <f t="shared" si="21"/>
        <v>100</v>
      </c>
      <c r="AC365" s="20">
        <v>6</v>
      </c>
      <c r="AD365">
        <v>5</v>
      </c>
      <c r="AE365">
        <v>6</v>
      </c>
      <c r="AF365">
        <v>6</v>
      </c>
      <c r="AG365">
        <v>4</v>
      </c>
      <c r="AH365">
        <v>4</v>
      </c>
      <c r="AI365">
        <v>4</v>
      </c>
      <c r="AJ365">
        <v>3</v>
      </c>
      <c r="AK365">
        <v>2</v>
      </c>
      <c r="AL365">
        <v>1</v>
      </c>
      <c r="AM365">
        <v>2</v>
      </c>
      <c r="AN365">
        <v>1</v>
      </c>
      <c r="AO365" s="49">
        <f t="shared" si="22"/>
        <v>-50</v>
      </c>
      <c r="AP365">
        <v>1</v>
      </c>
      <c r="AQ365" s="99">
        <v>1</v>
      </c>
      <c r="AR365" s="105">
        <f t="shared" si="23"/>
        <v>100</v>
      </c>
      <c r="AS365" s="26">
        <v>6655</v>
      </c>
      <c r="AT365" s="26"/>
      <c r="AU365" s="191"/>
      <c r="AV365" s="26"/>
    </row>
    <row r="366" spans="1:48" x14ac:dyDescent="0.25">
      <c r="A366" t="s">
        <v>329</v>
      </c>
      <c r="B366" t="s">
        <v>329</v>
      </c>
      <c r="C366" s="20">
        <v>17</v>
      </c>
      <c r="D366">
        <v>17</v>
      </c>
      <c r="E366">
        <v>17</v>
      </c>
      <c r="F366">
        <v>16</v>
      </c>
      <c r="G366">
        <v>18</v>
      </c>
      <c r="H366">
        <v>15</v>
      </c>
      <c r="I366">
        <v>13</v>
      </c>
      <c r="J366">
        <v>14</v>
      </c>
      <c r="K366">
        <v>19</v>
      </c>
      <c r="L366">
        <v>19</v>
      </c>
      <c r="M366">
        <v>21</v>
      </c>
      <c r="N366">
        <v>21</v>
      </c>
      <c r="O366" s="49">
        <f t="shared" si="20"/>
        <v>0</v>
      </c>
      <c r="P366" s="20">
        <v>10</v>
      </c>
      <c r="Q366">
        <v>10</v>
      </c>
      <c r="R366">
        <v>10</v>
      </c>
      <c r="S366">
        <v>11</v>
      </c>
      <c r="T366">
        <v>12</v>
      </c>
      <c r="U366">
        <v>11</v>
      </c>
      <c r="V366">
        <v>9</v>
      </c>
      <c r="W366">
        <v>10</v>
      </c>
      <c r="X366">
        <v>13</v>
      </c>
      <c r="Y366">
        <v>12</v>
      </c>
      <c r="Z366">
        <v>12</v>
      </c>
      <c r="AA366">
        <v>12</v>
      </c>
      <c r="AB366" s="49">
        <f t="shared" si="21"/>
        <v>0</v>
      </c>
      <c r="AC366" s="20">
        <v>13</v>
      </c>
      <c r="AD366">
        <v>13</v>
      </c>
      <c r="AE366">
        <v>17</v>
      </c>
      <c r="AF366">
        <v>14</v>
      </c>
      <c r="AG366">
        <v>12</v>
      </c>
      <c r="AH366">
        <v>10</v>
      </c>
      <c r="AI366">
        <v>10</v>
      </c>
      <c r="AJ366">
        <v>11</v>
      </c>
      <c r="AK366">
        <v>12</v>
      </c>
      <c r="AL366">
        <v>15</v>
      </c>
      <c r="AM366">
        <v>15</v>
      </c>
      <c r="AN366">
        <v>13</v>
      </c>
      <c r="AO366" s="49">
        <f t="shared" si="22"/>
        <v>-13.333333333333334</v>
      </c>
      <c r="AP366">
        <v>13</v>
      </c>
      <c r="AQ366" s="99">
        <v>12</v>
      </c>
      <c r="AR366" s="105">
        <f t="shared" si="23"/>
        <v>108.33333333333333</v>
      </c>
      <c r="AS366" s="26">
        <v>13130</v>
      </c>
      <c r="AT366" s="26"/>
      <c r="AU366" s="191"/>
      <c r="AV366" s="26"/>
    </row>
    <row r="367" spans="1:48" x14ac:dyDescent="0.25">
      <c r="A367" t="s">
        <v>329</v>
      </c>
      <c r="B367" t="s">
        <v>352</v>
      </c>
      <c r="C367" s="20">
        <v>16</v>
      </c>
      <c r="D367">
        <v>12</v>
      </c>
      <c r="E367">
        <v>10</v>
      </c>
      <c r="F367">
        <v>11</v>
      </c>
      <c r="G367">
        <v>11</v>
      </c>
      <c r="H367">
        <v>10</v>
      </c>
      <c r="I367">
        <v>12</v>
      </c>
      <c r="J367">
        <v>10</v>
      </c>
      <c r="K367">
        <v>12</v>
      </c>
      <c r="L367">
        <v>12</v>
      </c>
      <c r="M367">
        <v>13</v>
      </c>
      <c r="N367">
        <v>14</v>
      </c>
      <c r="O367" s="49">
        <f t="shared" si="20"/>
        <v>7.6923076923076925</v>
      </c>
      <c r="P367" s="20">
        <v>4</v>
      </c>
      <c r="Q367">
        <v>4</v>
      </c>
      <c r="R367">
        <v>5</v>
      </c>
      <c r="S367">
        <v>5</v>
      </c>
      <c r="T367">
        <v>4</v>
      </c>
      <c r="U367">
        <v>4</v>
      </c>
      <c r="V367">
        <v>4</v>
      </c>
      <c r="W367">
        <v>4</v>
      </c>
      <c r="X367">
        <v>4</v>
      </c>
      <c r="Y367">
        <v>4</v>
      </c>
      <c r="Z367">
        <v>4</v>
      </c>
      <c r="AA367">
        <v>4</v>
      </c>
      <c r="AB367" s="49">
        <f t="shared" si="21"/>
        <v>0</v>
      </c>
      <c r="AC367" s="20">
        <v>4</v>
      </c>
      <c r="AD367">
        <v>4</v>
      </c>
      <c r="AE367">
        <v>8</v>
      </c>
      <c r="AF367">
        <v>10</v>
      </c>
      <c r="AG367">
        <v>7</v>
      </c>
      <c r="AH367">
        <v>4</v>
      </c>
      <c r="AI367">
        <v>4</v>
      </c>
      <c r="AJ367">
        <v>3</v>
      </c>
      <c r="AK367">
        <v>4</v>
      </c>
      <c r="AL367">
        <v>4</v>
      </c>
      <c r="AM367">
        <v>6</v>
      </c>
      <c r="AN367">
        <v>7</v>
      </c>
      <c r="AO367" s="49">
        <f t="shared" si="22"/>
        <v>16.666666666666668</v>
      </c>
      <c r="AP367">
        <v>7</v>
      </c>
      <c r="AQ367" s="99">
        <v>4</v>
      </c>
      <c r="AR367" s="105">
        <f t="shared" si="23"/>
        <v>175</v>
      </c>
      <c r="AS367" s="26">
        <v>7700</v>
      </c>
      <c r="AT367" s="26"/>
      <c r="AU367" s="191"/>
      <c r="AV367" s="26"/>
    </row>
    <row r="368" spans="1:48" s="60" customFormat="1" x14ac:dyDescent="0.25">
      <c r="A368" s="60" t="s">
        <v>362</v>
      </c>
      <c r="B368" s="60" t="s">
        <v>355</v>
      </c>
      <c r="C368" s="59">
        <v>507</v>
      </c>
      <c r="D368" s="60">
        <v>508</v>
      </c>
      <c r="E368" s="60">
        <v>489</v>
      </c>
      <c r="F368" s="60">
        <v>503</v>
      </c>
      <c r="G368" s="60">
        <v>526</v>
      </c>
      <c r="H368" s="60">
        <v>480</v>
      </c>
      <c r="I368" s="60">
        <v>433</v>
      </c>
      <c r="J368" s="60">
        <v>460</v>
      </c>
      <c r="K368" s="60">
        <v>499</v>
      </c>
      <c r="L368" s="60">
        <v>484</v>
      </c>
      <c r="M368" s="60">
        <v>514</v>
      </c>
      <c r="N368" s="60">
        <v>508</v>
      </c>
      <c r="O368" s="49">
        <f t="shared" si="20"/>
        <v>-1.1673151750972763</v>
      </c>
      <c r="P368" s="59">
        <v>223</v>
      </c>
      <c r="Q368" s="60">
        <v>230</v>
      </c>
      <c r="R368" s="60">
        <v>247</v>
      </c>
      <c r="S368" s="60">
        <v>263</v>
      </c>
      <c r="T368" s="60">
        <v>277</v>
      </c>
      <c r="U368" s="60">
        <v>258</v>
      </c>
      <c r="V368" s="60">
        <v>234</v>
      </c>
      <c r="W368" s="60">
        <v>235</v>
      </c>
      <c r="X368" s="60">
        <v>246</v>
      </c>
      <c r="Y368" s="60">
        <v>238</v>
      </c>
      <c r="Z368" s="60">
        <v>240</v>
      </c>
      <c r="AA368" s="60">
        <v>241</v>
      </c>
      <c r="AB368" s="49">
        <f t="shared" si="21"/>
        <v>0.41666666666666669</v>
      </c>
      <c r="AC368" s="59">
        <v>224</v>
      </c>
      <c r="AD368" s="60">
        <v>239</v>
      </c>
      <c r="AE368" s="60">
        <v>286</v>
      </c>
      <c r="AF368" s="60">
        <v>322</v>
      </c>
      <c r="AG368" s="60">
        <v>314</v>
      </c>
      <c r="AH368" s="60">
        <v>311</v>
      </c>
      <c r="AI368" s="60">
        <v>279</v>
      </c>
      <c r="AJ368" s="60">
        <v>237</v>
      </c>
      <c r="AK368" s="60">
        <v>253</v>
      </c>
      <c r="AL368" s="60">
        <v>254</v>
      </c>
      <c r="AM368" s="60">
        <v>258</v>
      </c>
      <c r="AN368" s="60">
        <v>247</v>
      </c>
      <c r="AO368" s="49">
        <f t="shared" si="22"/>
        <v>-4.2635658914728678</v>
      </c>
      <c r="AP368" s="60">
        <v>247</v>
      </c>
      <c r="AQ368" s="146">
        <v>240</v>
      </c>
      <c r="AR368" s="119">
        <f t="shared" si="23"/>
        <v>102.91666666666667</v>
      </c>
      <c r="AS368" s="96">
        <v>229605</v>
      </c>
      <c r="AT368" s="96">
        <v>230</v>
      </c>
      <c r="AU368" s="192">
        <v>260</v>
      </c>
      <c r="AV368" s="96"/>
    </row>
    <row r="369" spans="1:48" s="66" customFormat="1" ht="15.75" x14ac:dyDescent="0.25">
      <c r="A369" s="66" t="s">
        <v>363</v>
      </c>
      <c r="C369" s="67">
        <v>11641</v>
      </c>
      <c r="D369" s="66">
        <v>12061</v>
      </c>
      <c r="E369" s="66">
        <v>11482</v>
      </c>
      <c r="F369" s="66">
        <v>11415</v>
      </c>
      <c r="G369" s="66">
        <v>10730</v>
      </c>
      <c r="H369" s="66">
        <v>10269</v>
      </c>
      <c r="I369" s="66">
        <v>8996</v>
      </c>
      <c r="J369" s="66">
        <v>9000</v>
      </c>
      <c r="K369" s="66">
        <v>8564</v>
      </c>
      <c r="L369" s="66">
        <v>8058</v>
      </c>
      <c r="M369" s="66">
        <v>7985</v>
      </c>
      <c r="N369" s="66">
        <v>7767</v>
      </c>
      <c r="O369" s="183">
        <f t="shared" si="20"/>
        <v>-2.7301189730745148</v>
      </c>
      <c r="P369" s="67">
        <v>5611</v>
      </c>
      <c r="Q369" s="66">
        <v>5643</v>
      </c>
      <c r="R369" s="66">
        <v>5872</v>
      </c>
      <c r="S369" s="66">
        <v>6065</v>
      </c>
      <c r="T369" s="66">
        <v>6027</v>
      </c>
      <c r="U369" s="66">
        <v>5904</v>
      </c>
      <c r="V369" s="66">
        <v>5052</v>
      </c>
      <c r="W369" s="66">
        <v>4702</v>
      </c>
      <c r="X369" s="66">
        <v>4505</v>
      </c>
      <c r="Y369" s="66">
        <v>4123</v>
      </c>
      <c r="Z369" s="66">
        <v>3802</v>
      </c>
      <c r="AA369" s="66">
        <v>3490</v>
      </c>
      <c r="AB369" s="183">
        <f t="shared" si="21"/>
        <v>-8.2062072593371909</v>
      </c>
      <c r="AC369" s="67">
        <v>6532</v>
      </c>
      <c r="AD369" s="66">
        <v>5815</v>
      </c>
      <c r="AE369" s="66">
        <v>6873</v>
      </c>
      <c r="AF369" s="66">
        <v>7390</v>
      </c>
      <c r="AG369" s="66">
        <v>7337</v>
      </c>
      <c r="AH369" s="66">
        <v>7163</v>
      </c>
      <c r="AI369" s="66">
        <v>6304</v>
      </c>
      <c r="AJ369" s="66">
        <v>4808</v>
      </c>
      <c r="AK369" s="66">
        <v>5031</v>
      </c>
      <c r="AL369" s="66">
        <v>4551</v>
      </c>
      <c r="AM369" s="66">
        <v>4061</v>
      </c>
      <c r="AN369" s="66">
        <v>3551</v>
      </c>
      <c r="AO369" s="183">
        <f t="shared" si="22"/>
        <v>-12.558483132233441</v>
      </c>
      <c r="AP369" s="66">
        <v>3551</v>
      </c>
      <c r="AQ369" s="147">
        <v>3686</v>
      </c>
      <c r="AR369" s="126">
        <f t="shared" si="23"/>
        <v>96.337493217580032</v>
      </c>
      <c r="AS369" s="68">
        <v>4160961.3</v>
      </c>
      <c r="AT369" s="68">
        <v>3200</v>
      </c>
      <c r="AU369" s="194">
        <v>3570</v>
      </c>
      <c r="AV369" s="68"/>
    </row>
  </sheetData>
  <autoFilter ref="A6:B369" xr:uid="{00000000-0001-0000-0000-000000000000}"/>
  <mergeCells count="14">
    <mergeCell ref="AV2:AV5"/>
    <mergeCell ref="O4:O5"/>
    <mergeCell ref="AB4:AB5"/>
    <mergeCell ref="AO4:AO5"/>
    <mergeCell ref="AS2:AS5"/>
    <mergeCell ref="AT2:AU5"/>
    <mergeCell ref="AQ4:AQ5"/>
    <mergeCell ref="AR4:AR5"/>
    <mergeCell ref="AP4:AP5"/>
    <mergeCell ref="B2:B5"/>
    <mergeCell ref="C2:O3"/>
    <mergeCell ref="P2:AB3"/>
    <mergeCell ref="AC2:AO3"/>
    <mergeCell ref="A2:A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369"/>
  <sheetViews>
    <sheetView zoomScale="85" zoomScaleNormal="85" workbookViewId="0">
      <pane xSplit="2" ySplit="5" topLeftCell="F6" activePane="bottomRight" state="frozen"/>
      <selection pane="topRight" activeCell="C1" sqref="C1"/>
      <selection pane="bottomLeft" activeCell="A6" sqref="A6"/>
      <selection pane="bottomRight" activeCell="A11" sqref="A11"/>
    </sheetView>
  </sheetViews>
  <sheetFormatPr defaultRowHeight="15" x14ac:dyDescent="0.25"/>
  <cols>
    <col min="1" max="1" width="15.140625" customWidth="1"/>
    <col min="2" max="2" width="17.140625" customWidth="1"/>
    <col min="3" max="3" width="7.140625" style="20" hidden="1" customWidth="1"/>
    <col min="4" max="5" width="7.140625" hidden="1" customWidth="1"/>
    <col min="6" max="14" width="6.42578125" customWidth="1"/>
    <col min="15" max="15" width="9.42578125" style="4" customWidth="1"/>
    <col min="16" max="16" width="6.7109375" style="20" hidden="1" customWidth="1"/>
    <col min="17" max="18" width="6.7109375" hidden="1" customWidth="1"/>
    <col min="19" max="27" width="5.85546875" customWidth="1"/>
    <col min="28" max="28" width="9.42578125" style="4" customWidth="1"/>
    <col min="29" max="29" width="7.140625" style="20" hidden="1" customWidth="1"/>
    <col min="30" max="32" width="7.140625" hidden="1" customWidth="1"/>
    <col min="33" max="36" width="6.140625" customWidth="1"/>
    <col min="37" max="40" width="7.140625" customWidth="1"/>
    <col min="41" max="44" width="10.85546875" customWidth="1"/>
    <col min="45" max="45" width="10.85546875" style="23" customWidth="1"/>
    <col min="46" max="46" width="19.140625" style="62" customWidth="1"/>
    <col min="47" max="47" width="10.85546875" style="55" customWidth="1"/>
    <col min="48" max="48" width="11.5703125" customWidth="1"/>
  </cols>
  <sheetData>
    <row r="1" spans="1:48" ht="20.25" x14ac:dyDescent="0.3">
      <c r="A1" s="33" t="s">
        <v>378</v>
      </c>
      <c r="C1" s="24"/>
      <c r="D1" s="8"/>
      <c r="E1" s="8"/>
      <c r="F1" s="5"/>
      <c r="G1" s="5"/>
      <c r="H1" s="5"/>
      <c r="I1" s="5"/>
      <c r="J1" s="5"/>
      <c r="K1" s="5"/>
      <c r="L1" s="5"/>
      <c r="M1" s="5"/>
      <c r="N1" s="5"/>
      <c r="O1" s="52"/>
      <c r="P1" s="24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2"/>
      <c r="AC1" s="24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25"/>
    </row>
    <row r="2" spans="1:48" ht="15" customHeight="1" x14ac:dyDescent="0.25">
      <c r="A2" s="212" t="s">
        <v>0</v>
      </c>
      <c r="B2" s="197" t="s">
        <v>1</v>
      </c>
      <c r="C2" s="202" t="s">
        <v>365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8" t="s">
        <v>366</v>
      </c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2" t="s">
        <v>367</v>
      </c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74"/>
      <c r="AQ2" s="74"/>
      <c r="AR2" s="74"/>
      <c r="AS2" s="220" t="s">
        <v>379</v>
      </c>
      <c r="AT2" s="237" t="s">
        <v>415</v>
      </c>
      <c r="AU2" s="220" t="s">
        <v>390</v>
      </c>
      <c r="AV2" s="234" t="s">
        <v>377</v>
      </c>
    </row>
    <row r="3" spans="1:48" ht="3" customHeight="1" x14ac:dyDescent="0.25">
      <c r="A3" s="212"/>
      <c r="B3" s="197"/>
      <c r="C3" s="202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8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2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74"/>
      <c r="AQ3" s="74"/>
      <c r="AR3" s="74"/>
      <c r="AS3" s="220"/>
      <c r="AT3" s="238"/>
      <c r="AU3" s="220"/>
      <c r="AV3" s="234"/>
    </row>
    <row r="4" spans="1:48" ht="15" customHeight="1" x14ac:dyDescent="0.25">
      <c r="A4" s="212"/>
      <c r="B4" s="197"/>
      <c r="C4" s="15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235" t="s">
        <v>427</v>
      </c>
      <c r="P4" s="21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235" t="s">
        <v>427</v>
      </c>
      <c r="AC4" s="22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236" t="s">
        <v>423</v>
      </c>
      <c r="AP4" s="232" t="s">
        <v>426</v>
      </c>
      <c r="AQ4" s="228" t="s">
        <v>429</v>
      </c>
      <c r="AR4" s="230" t="s">
        <v>417</v>
      </c>
      <c r="AS4" s="220"/>
      <c r="AT4" s="238"/>
      <c r="AU4" s="220"/>
      <c r="AV4" s="234"/>
    </row>
    <row r="5" spans="1:48" ht="30" customHeight="1" x14ac:dyDescent="0.25">
      <c r="A5" s="213"/>
      <c r="B5" s="198"/>
      <c r="C5" s="16">
        <v>2014</v>
      </c>
      <c r="D5" s="10">
        <v>2015</v>
      </c>
      <c r="E5" s="10">
        <v>2016</v>
      </c>
      <c r="F5" s="50">
        <v>2017</v>
      </c>
      <c r="G5" s="50">
        <v>2018</v>
      </c>
      <c r="H5" s="50">
        <v>2019</v>
      </c>
      <c r="I5" s="50">
        <v>2020</v>
      </c>
      <c r="J5" s="50">
        <v>2021</v>
      </c>
      <c r="K5" s="50">
        <v>2022</v>
      </c>
      <c r="L5" s="50">
        <v>2023</v>
      </c>
      <c r="M5" s="50">
        <v>2024</v>
      </c>
      <c r="N5" s="50">
        <v>2025</v>
      </c>
      <c r="O5" s="235"/>
      <c r="P5" s="21">
        <v>2014</v>
      </c>
      <c r="Q5" s="6">
        <v>2015</v>
      </c>
      <c r="R5" s="6">
        <v>2016</v>
      </c>
      <c r="S5" s="6">
        <v>2017</v>
      </c>
      <c r="T5" s="6">
        <v>2018</v>
      </c>
      <c r="U5" s="6">
        <v>2019</v>
      </c>
      <c r="V5" s="6">
        <v>2020</v>
      </c>
      <c r="W5" s="6">
        <v>2021</v>
      </c>
      <c r="X5" s="6">
        <v>2022</v>
      </c>
      <c r="Y5" s="6">
        <v>2023</v>
      </c>
      <c r="Z5" s="6">
        <v>2024</v>
      </c>
      <c r="AA5" s="6">
        <v>2025</v>
      </c>
      <c r="AB5" s="235"/>
      <c r="AC5" s="22">
        <v>2013</v>
      </c>
      <c r="AD5" s="14">
        <v>2014</v>
      </c>
      <c r="AE5" s="14">
        <v>2015</v>
      </c>
      <c r="AF5" s="14">
        <v>2016</v>
      </c>
      <c r="AG5" s="14">
        <v>2017</v>
      </c>
      <c r="AH5" s="14">
        <v>2018</v>
      </c>
      <c r="AI5" s="14">
        <v>2019</v>
      </c>
      <c r="AJ5" s="14">
        <v>2020</v>
      </c>
      <c r="AK5" s="14">
        <v>2021</v>
      </c>
      <c r="AL5" s="14">
        <v>2022</v>
      </c>
      <c r="AM5" s="14">
        <v>2023</v>
      </c>
      <c r="AN5" s="14">
        <v>2024</v>
      </c>
      <c r="AO5" s="236"/>
      <c r="AP5" s="233"/>
      <c r="AQ5" s="229"/>
      <c r="AR5" s="231"/>
      <c r="AS5" s="220"/>
      <c r="AT5" s="238"/>
      <c r="AU5" s="220"/>
      <c r="AV5" s="234"/>
    </row>
    <row r="6" spans="1:48" ht="30" customHeight="1" x14ac:dyDescent="0.25">
      <c r="A6" s="80"/>
      <c r="B6" s="79"/>
      <c r="C6" s="139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81"/>
      <c r="P6" s="21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81"/>
      <c r="AC6" s="22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82"/>
      <c r="AP6" s="140"/>
      <c r="AQ6" s="141"/>
      <c r="AR6" s="142"/>
      <c r="AS6" s="78"/>
      <c r="AT6" s="64"/>
      <c r="AU6" s="84"/>
      <c r="AV6" s="143"/>
    </row>
    <row r="7" spans="1:48" ht="15.75" x14ac:dyDescent="0.25">
      <c r="A7" s="1" t="s">
        <v>2</v>
      </c>
      <c r="B7" s="1" t="s">
        <v>3</v>
      </c>
      <c r="C7" s="17">
        <v>30</v>
      </c>
      <c r="D7">
        <v>35</v>
      </c>
      <c r="E7">
        <v>10</v>
      </c>
      <c r="F7">
        <v>8</v>
      </c>
      <c r="G7">
        <v>5</v>
      </c>
      <c r="H7">
        <v>7</v>
      </c>
      <c r="I7">
        <v>5</v>
      </c>
      <c r="J7">
        <v>15</v>
      </c>
      <c r="K7">
        <v>15</v>
      </c>
      <c r="L7">
        <v>15</v>
      </c>
      <c r="M7">
        <v>15</v>
      </c>
      <c r="N7">
        <v>15</v>
      </c>
      <c r="O7" s="53">
        <f>100*(N7-M7)/M7</f>
        <v>0</v>
      </c>
      <c r="P7" s="20">
        <v>8</v>
      </c>
      <c r="Q7">
        <v>12</v>
      </c>
      <c r="R7">
        <v>10</v>
      </c>
      <c r="S7">
        <v>8</v>
      </c>
      <c r="T7">
        <v>5</v>
      </c>
      <c r="U7">
        <v>10</v>
      </c>
      <c r="V7">
        <v>5</v>
      </c>
      <c r="W7">
        <v>10</v>
      </c>
      <c r="X7">
        <v>10</v>
      </c>
      <c r="Y7">
        <v>10</v>
      </c>
      <c r="Z7">
        <v>10</v>
      </c>
      <c r="AA7">
        <v>10</v>
      </c>
      <c r="AB7" s="53">
        <f>100*(AA7-Z7)/Z7</f>
        <v>0</v>
      </c>
      <c r="AC7" s="20">
        <v>3</v>
      </c>
      <c r="AD7">
        <v>13</v>
      </c>
      <c r="AE7">
        <v>20</v>
      </c>
      <c r="AF7">
        <v>11</v>
      </c>
      <c r="AG7">
        <v>8</v>
      </c>
      <c r="AH7">
        <v>10</v>
      </c>
      <c r="AI7">
        <v>1</v>
      </c>
      <c r="AJ7">
        <v>10</v>
      </c>
      <c r="AK7">
        <v>6</v>
      </c>
      <c r="AL7">
        <v>12</v>
      </c>
      <c r="AM7">
        <v>9</v>
      </c>
      <c r="AN7">
        <v>9</v>
      </c>
      <c r="AO7" s="53">
        <f>100*(AN7-AM7)/AM7</f>
        <v>0</v>
      </c>
      <c r="AP7">
        <v>9</v>
      </c>
      <c r="AQ7" s="108">
        <v>11</v>
      </c>
      <c r="AR7" s="105">
        <f>AP7*100/AQ7</f>
        <v>81.818181818181813</v>
      </c>
      <c r="AS7" s="23">
        <v>5805</v>
      </c>
      <c r="AT7" s="65">
        <v>5757.1918438860566</v>
      </c>
    </row>
    <row r="8" spans="1:48" ht="15.75" x14ac:dyDescent="0.25">
      <c r="A8" s="1" t="s">
        <v>2</v>
      </c>
      <c r="B8" s="1" t="s">
        <v>4</v>
      </c>
      <c r="C8" s="17">
        <v>75</v>
      </c>
      <c r="D8">
        <v>50</v>
      </c>
      <c r="E8">
        <v>17</v>
      </c>
      <c r="F8">
        <v>2</v>
      </c>
      <c r="G8">
        <v>1</v>
      </c>
      <c r="H8">
        <v>1</v>
      </c>
      <c r="I8">
        <v>1</v>
      </c>
      <c r="J8">
        <v>6</v>
      </c>
      <c r="K8">
        <v>13</v>
      </c>
      <c r="L8">
        <v>13</v>
      </c>
      <c r="M8">
        <v>18</v>
      </c>
      <c r="N8">
        <v>10</v>
      </c>
      <c r="O8" s="53">
        <f t="shared" ref="O8:O71" si="0">100*(N8-M8)/M8</f>
        <v>-44.444444444444443</v>
      </c>
      <c r="P8" s="20">
        <v>40</v>
      </c>
      <c r="Q8">
        <v>40</v>
      </c>
      <c r="R8">
        <v>20</v>
      </c>
      <c r="S8">
        <v>1</v>
      </c>
      <c r="T8">
        <v>0</v>
      </c>
      <c r="V8">
        <v>0</v>
      </c>
      <c r="W8">
        <v>6</v>
      </c>
      <c r="X8">
        <v>10</v>
      </c>
      <c r="Y8">
        <v>10</v>
      </c>
      <c r="Z8">
        <v>10</v>
      </c>
      <c r="AA8">
        <v>10</v>
      </c>
      <c r="AB8" s="53">
        <f t="shared" ref="AB8:AB71" si="1">100*(AA8-Z8)/Z8</f>
        <v>0</v>
      </c>
      <c r="AC8" s="20">
        <v>52</v>
      </c>
      <c r="AD8">
        <v>78</v>
      </c>
      <c r="AE8">
        <v>90</v>
      </c>
      <c r="AF8">
        <v>23</v>
      </c>
      <c r="AG8">
        <v>2</v>
      </c>
      <c r="AH8">
        <v>2</v>
      </c>
      <c r="AI8">
        <v>1</v>
      </c>
      <c r="AJ8">
        <v>17</v>
      </c>
      <c r="AK8">
        <v>27</v>
      </c>
      <c r="AL8">
        <v>19</v>
      </c>
      <c r="AM8">
        <v>26</v>
      </c>
      <c r="AN8">
        <v>29</v>
      </c>
      <c r="AO8" s="53">
        <f t="shared" ref="AO8:AO71" si="2">100*(AN8-AM8)/AM8</f>
        <v>11.538461538461538</v>
      </c>
      <c r="AP8">
        <v>29</v>
      </c>
      <c r="AQ8" s="110">
        <v>237</v>
      </c>
      <c r="AR8" s="111">
        <f>(SUM(AP8:AP20))*100/AQ8</f>
        <v>112.65822784810126</v>
      </c>
      <c r="AS8" s="23">
        <v>12550</v>
      </c>
      <c r="AT8" s="65">
        <v>11735.191672526435</v>
      </c>
      <c r="AV8" t="s">
        <v>419</v>
      </c>
    </row>
    <row r="9" spans="1:48" ht="15.75" x14ac:dyDescent="0.25">
      <c r="A9" s="1" t="s">
        <v>2</v>
      </c>
      <c r="B9" s="1" t="s">
        <v>5</v>
      </c>
      <c r="C9" s="17">
        <v>35</v>
      </c>
      <c r="D9">
        <v>52</v>
      </c>
      <c r="E9">
        <v>21</v>
      </c>
      <c r="F9">
        <v>2</v>
      </c>
      <c r="G9">
        <v>0</v>
      </c>
      <c r="H9">
        <v>7</v>
      </c>
      <c r="I9">
        <v>2</v>
      </c>
      <c r="J9">
        <v>8</v>
      </c>
      <c r="K9">
        <v>4</v>
      </c>
      <c r="L9">
        <v>4</v>
      </c>
      <c r="M9">
        <v>6</v>
      </c>
      <c r="N9">
        <v>9</v>
      </c>
      <c r="O9" s="53">
        <f t="shared" si="0"/>
        <v>50</v>
      </c>
      <c r="P9" s="20">
        <v>22</v>
      </c>
      <c r="Q9">
        <v>23</v>
      </c>
      <c r="R9">
        <v>22</v>
      </c>
      <c r="S9">
        <v>3</v>
      </c>
      <c r="T9">
        <v>0</v>
      </c>
      <c r="U9">
        <v>5</v>
      </c>
      <c r="V9">
        <v>1</v>
      </c>
      <c r="W9">
        <v>4</v>
      </c>
      <c r="X9" t="s">
        <v>353</v>
      </c>
      <c r="Y9">
        <v>0</v>
      </c>
      <c r="Z9">
        <v>4</v>
      </c>
      <c r="AA9">
        <v>5</v>
      </c>
      <c r="AB9" s="53">
        <f t="shared" si="1"/>
        <v>25</v>
      </c>
      <c r="AC9" s="20">
        <v>13</v>
      </c>
      <c r="AD9">
        <v>26</v>
      </c>
      <c r="AE9">
        <v>40</v>
      </c>
      <c r="AF9">
        <v>5</v>
      </c>
      <c r="AG9">
        <v>4</v>
      </c>
      <c r="AH9">
        <v>12</v>
      </c>
      <c r="AI9">
        <v>1</v>
      </c>
      <c r="AJ9">
        <v>8</v>
      </c>
      <c r="AK9">
        <v>4</v>
      </c>
      <c r="AL9">
        <v>2</v>
      </c>
      <c r="AM9">
        <v>4</v>
      </c>
      <c r="AN9">
        <v>4</v>
      </c>
      <c r="AO9" s="53">
        <f t="shared" si="2"/>
        <v>0</v>
      </c>
      <c r="AP9">
        <v>4</v>
      </c>
      <c r="AQ9" s="110"/>
      <c r="AR9" s="111"/>
      <c r="AS9" s="23">
        <v>9082</v>
      </c>
      <c r="AT9" s="65">
        <v>8760.3119679641331</v>
      </c>
      <c r="AV9" t="s">
        <v>419</v>
      </c>
    </row>
    <row r="10" spans="1:48" ht="15.75" x14ac:dyDescent="0.25">
      <c r="A10" s="1" t="s">
        <v>2</v>
      </c>
      <c r="B10" s="1" t="s">
        <v>6</v>
      </c>
      <c r="C10" s="17">
        <v>28</v>
      </c>
      <c r="D10">
        <v>26</v>
      </c>
      <c r="E10">
        <v>10</v>
      </c>
      <c r="F10">
        <v>1</v>
      </c>
      <c r="G10">
        <v>0</v>
      </c>
      <c r="H10">
        <v>0</v>
      </c>
      <c r="I10">
        <v>5</v>
      </c>
      <c r="J10">
        <v>1</v>
      </c>
      <c r="K10">
        <v>1</v>
      </c>
      <c r="L10">
        <v>1</v>
      </c>
      <c r="M10">
        <v>7</v>
      </c>
      <c r="N10">
        <v>7</v>
      </c>
      <c r="O10" s="53">
        <f t="shared" si="0"/>
        <v>0</v>
      </c>
      <c r="P10" s="20">
        <v>20</v>
      </c>
      <c r="Q10">
        <v>25</v>
      </c>
      <c r="R10">
        <v>10</v>
      </c>
      <c r="S10">
        <v>1</v>
      </c>
      <c r="T10">
        <v>1</v>
      </c>
      <c r="U10">
        <v>1</v>
      </c>
      <c r="V10">
        <v>3</v>
      </c>
      <c r="W10">
        <v>2</v>
      </c>
      <c r="X10">
        <v>2</v>
      </c>
      <c r="Y10">
        <v>2</v>
      </c>
      <c r="Z10">
        <v>7</v>
      </c>
      <c r="AA10">
        <v>7</v>
      </c>
      <c r="AB10" s="53">
        <f t="shared" si="1"/>
        <v>0</v>
      </c>
      <c r="AC10" s="20">
        <v>18</v>
      </c>
      <c r="AD10">
        <v>33</v>
      </c>
      <c r="AE10">
        <v>31</v>
      </c>
      <c r="AF10">
        <v>3</v>
      </c>
      <c r="AG10">
        <v>1</v>
      </c>
      <c r="AH10">
        <v>0</v>
      </c>
      <c r="AI10">
        <v>1</v>
      </c>
      <c r="AJ10">
        <v>3</v>
      </c>
      <c r="AK10">
        <v>4</v>
      </c>
      <c r="AL10">
        <v>1</v>
      </c>
      <c r="AM10">
        <v>3</v>
      </c>
      <c r="AN10">
        <v>6</v>
      </c>
      <c r="AO10" s="53">
        <f t="shared" si="2"/>
        <v>100</v>
      </c>
      <c r="AP10">
        <v>6</v>
      </c>
      <c r="AQ10" s="110"/>
      <c r="AR10" s="111"/>
      <c r="AS10" s="23">
        <v>7490</v>
      </c>
      <c r="AT10" s="65">
        <v>7371.6724987812022</v>
      </c>
      <c r="AV10" t="s">
        <v>419</v>
      </c>
    </row>
    <row r="11" spans="1:48" ht="15.75" x14ac:dyDescent="0.25">
      <c r="A11" s="1" t="s">
        <v>2</v>
      </c>
      <c r="B11" s="1" t="s">
        <v>7</v>
      </c>
      <c r="C11" s="17">
        <v>12</v>
      </c>
      <c r="D11">
        <v>12</v>
      </c>
      <c r="E11">
        <v>12</v>
      </c>
      <c r="F11">
        <v>3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3</v>
      </c>
      <c r="N11">
        <v>10</v>
      </c>
      <c r="O11" s="53">
        <f t="shared" si="0"/>
        <v>233.33333333333334</v>
      </c>
      <c r="P11" s="20">
        <v>6</v>
      </c>
      <c r="Q11">
        <v>6</v>
      </c>
      <c r="R11">
        <v>6</v>
      </c>
      <c r="S11">
        <v>3</v>
      </c>
      <c r="T11">
        <v>5</v>
      </c>
      <c r="U11">
        <v>5</v>
      </c>
      <c r="V11">
        <v>5</v>
      </c>
      <c r="W11">
        <v>5</v>
      </c>
      <c r="X11">
        <v>6</v>
      </c>
      <c r="Y11">
        <v>5</v>
      </c>
      <c r="Z11">
        <v>5</v>
      </c>
      <c r="AA11">
        <v>5</v>
      </c>
      <c r="AB11" s="53">
        <f t="shared" si="1"/>
        <v>0</v>
      </c>
      <c r="AC11" s="20">
        <v>10</v>
      </c>
      <c r="AD11">
        <v>7</v>
      </c>
      <c r="AE11">
        <v>15</v>
      </c>
      <c r="AF11">
        <v>6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4</v>
      </c>
      <c r="AO11" s="53"/>
      <c r="AP11">
        <v>4</v>
      </c>
      <c r="AQ11" s="110"/>
      <c r="AR11" s="111"/>
      <c r="AS11" s="23">
        <v>5310</v>
      </c>
      <c r="AT11" s="65">
        <v>5288.0995310496273</v>
      </c>
      <c r="AV11" t="s">
        <v>419</v>
      </c>
    </row>
    <row r="12" spans="1:48" ht="15.75" x14ac:dyDescent="0.25">
      <c r="A12" s="1" t="s">
        <v>2</v>
      </c>
      <c r="B12" s="1" t="s">
        <v>8</v>
      </c>
      <c r="C12" s="17">
        <v>35</v>
      </c>
      <c r="D12">
        <v>52</v>
      </c>
      <c r="E12">
        <v>15</v>
      </c>
      <c r="F12">
        <v>4</v>
      </c>
      <c r="G12">
        <v>7</v>
      </c>
      <c r="H12">
        <v>7</v>
      </c>
      <c r="I12">
        <v>12</v>
      </c>
      <c r="J12">
        <v>10</v>
      </c>
      <c r="K12">
        <v>10</v>
      </c>
      <c r="L12">
        <v>0</v>
      </c>
      <c r="M12">
        <v>0</v>
      </c>
      <c r="N12">
        <v>5</v>
      </c>
      <c r="O12" s="53"/>
      <c r="P12" s="20">
        <v>25</v>
      </c>
      <c r="Q12">
        <v>25</v>
      </c>
      <c r="R12">
        <v>25</v>
      </c>
      <c r="S12">
        <v>25</v>
      </c>
      <c r="T12">
        <v>2</v>
      </c>
      <c r="U12">
        <v>2</v>
      </c>
      <c r="V12">
        <v>10</v>
      </c>
      <c r="W12">
        <v>10</v>
      </c>
      <c r="X12">
        <v>10</v>
      </c>
      <c r="Y12">
        <v>10</v>
      </c>
      <c r="Z12">
        <v>2</v>
      </c>
      <c r="AA12">
        <v>10</v>
      </c>
      <c r="AB12" s="53">
        <f t="shared" si="1"/>
        <v>400</v>
      </c>
      <c r="AC12" s="20">
        <v>29</v>
      </c>
      <c r="AD12">
        <v>38</v>
      </c>
      <c r="AE12">
        <v>62</v>
      </c>
      <c r="AF12">
        <v>33</v>
      </c>
      <c r="AG12">
        <v>2</v>
      </c>
      <c r="AH12">
        <v>13</v>
      </c>
      <c r="AI12">
        <v>12</v>
      </c>
      <c r="AJ12">
        <v>27</v>
      </c>
      <c r="AK12">
        <v>24</v>
      </c>
      <c r="AL12">
        <v>15</v>
      </c>
      <c r="AM12">
        <v>18</v>
      </c>
      <c r="AN12">
        <v>21</v>
      </c>
      <c r="AO12" s="53">
        <f t="shared" si="2"/>
        <v>16.666666666666668</v>
      </c>
      <c r="AP12">
        <v>21</v>
      </c>
      <c r="AQ12" s="110"/>
      <c r="AR12" s="111"/>
      <c r="AS12" s="23">
        <v>11670</v>
      </c>
      <c r="AT12" s="65">
        <v>11362.902944883894</v>
      </c>
      <c r="AV12" t="s">
        <v>419</v>
      </c>
    </row>
    <row r="13" spans="1:48" ht="15.75" x14ac:dyDescent="0.25">
      <c r="A13" s="1" t="s">
        <v>2</v>
      </c>
      <c r="B13" s="1" t="s">
        <v>9</v>
      </c>
      <c r="C13" s="17">
        <v>65</v>
      </c>
      <c r="D13">
        <v>70</v>
      </c>
      <c r="E13">
        <v>40</v>
      </c>
      <c r="F13">
        <v>10</v>
      </c>
      <c r="G13">
        <v>12</v>
      </c>
      <c r="H13">
        <v>10</v>
      </c>
      <c r="I13">
        <v>8</v>
      </c>
      <c r="J13">
        <v>10</v>
      </c>
      <c r="K13">
        <v>12</v>
      </c>
      <c r="L13">
        <v>12</v>
      </c>
      <c r="M13">
        <v>15</v>
      </c>
      <c r="N13">
        <v>30</v>
      </c>
      <c r="O13" s="53">
        <f t="shared" si="0"/>
        <v>100</v>
      </c>
      <c r="P13" s="20">
        <v>30</v>
      </c>
      <c r="Q13">
        <v>35</v>
      </c>
      <c r="R13">
        <v>25</v>
      </c>
      <c r="S13">
        <v>5</v>
      </c>
      <c r="T13">
        <v>6</v>
      </c>
      <c r="U13">
        <v>5</v>
      </c>
      <c r="V13">
        <v>5</v>
      </c>
      <c r="W13">
        <v>5</v>
      </c>
      <c r="X13">
        <v>5</v>
      </c>
      <c r="Y13">
        <v>10</v>
      </c>
      <c r="Z13">
        <v>10</v>
      </c>
      <c r="AA13">
        <v>20</v>
      </c>
      <c r="AB13" s="53">
        <f t="shared" si="1"/>
        <v>100</v>
      </c>
      <c r="AC13" s="20">
        <v>37</v>
      </c>
      <c r="AD13">
        <v>28</v>
      </c>
      <c r="AE13">
        <v>32</v>
      </c>
      <c r="AF13">
        <v>7</v>
      </c>
      <c r="AG13">
        <v>6</v>
      </c>
      <c r="AH13">
        <v>4</v>
      </c>
      <c r="AI13">
        <v>5</v>
      </c>
      <c r="AJ13">
        <v>24</v>
      </c>
      <c r="AK13">
        <v>20</v>
      </c>
      <c r="AL13">
        <v>14</v>
      </c>
      <c r="AM13">
        <v>39</v>
      </c>
      <c r="AN13">
        <v>43</v>
      </c>
      <c r="AO13" s="53">
        <f t="shared" si="2"/>
        <v>10.256410256410257</v>
      </c>
      <c r="AP13">
        <v>43</v>
      </c>
      <c r="AQ13" s="110"/>
      <c r="AR13" s="111"/>
      <c r="AS13" s="23">
        <v>12670</v>
      </c>
      <c r="AT13" s="65">
        <v>12590.03670598049</v>
      </c>
      <c r="AV13" t="s">
        <v>419</v>
      </c>
    </row>
    <row r="14" spans="1:48" ht="15.75" x14ac:dyDescent="0.25">
      <c r="A14" s="1" t="s">
        <v>2</v>
      </c>
      <c r="B14" s="1" t="s">
        <v>10</v>
      </c>
      <c r="C14" s="17">
        <v>76</v>
      </c>
      <c r="D14">
        <v>31</v>
      </c>
      <c r="E14">
        <v>35</v>
      </c>
      <c r="F14">
        <v>11</v>
      </c>
      <c r="G14">
        <v>5</v>
      </c>
      <c r="H14">
        <v>11</v>
      </c>
      <c r="I14">
        <v>6</v>
      </c>
      <c r="J14">
        <v>4</v>
      </c>
      <c r="K14">
        <v>5</v>
      </c>
      <c r="L14">
        <v>8</v>
      </c>
      <c r="M14">
        <v>6</v>
      </c>
      <c r="N14">
        <v>27</v>
      </c>
      <c r="O14" s="53">
        <f t="shared" si="0"/>
        <v>350</v>
      </c>
      <c r="P14" s="20">
        <v>30</v>
      </c>
      <c r="Q14">
        <v>22</v>
      </c>
      <c r="R14">
        <v>26</v>
      </c>
      <c r="S14">
        <v>10</v>
      </c>
      <c r="T14">
        <v>3</v>
      </c>
      <c r="U14">
        <v>6</v>
      </c>
      <c r="V14">
        <v>4</v>
      </c>
      <c r="W14">
        <v>6</v>
      </c>
      <c r="X14">
        <v>9</v>
      </c>
      <c r="Y14">
        <v>8</v>
      </c>
      <c r="Z14">
        <v>6</v>
      </c>
      <c r="AA14">
        <v>30</v>
      </c>
      <c r="AB14" s="53">
        <f t="shared" si="1"/>
        <v>400</v>
      </c>
      <c r="AC14" s="20">
        <v>31</v>
      </c>
      <c r="AD14">
        <v>14</v>
      </c>
      <c r="AE14">
        <v>50</v>
      </c>
      <c r="AF14">
        <v>23</v>
      </c>
      <c r="AG14">
        <v>1</v>
      </c>
      <c r="AH14">
        <v>6</v>
      </c>
      <c r="AI14">
        <v>0</v>
      </c>
      <c r="AJ14">
        <v>12</v>
      </c>
      <c r="AK14">
        <v>1</v>
      </c>
      <c r="AL14">
        <v>15</v>
      </c>
      <c r="AM14">
        <v>4</v>
      </c>
      <c r="AN14">
        <v>31</v>
      </c>
      <c r="AO14" s="53">
        <f t="shared" si="2"/>
        <v>675</v>
      </c>
      <c r="AP14">
        <v>31</v>
      </c>
      <c r="AQ14" s="110"/>
      <c r="AR14" s="111"/>
      <c r="AS14" s="23">
        <v>10060</v>
      </c>
      <c r="AT14" s="65">
        <v>9995.2997154331642</v>
      </c>
      <c r="AV14" t="s">
        <v>419</v>
      </c>
    </row>
    <row r="15" spans="1:48" ht="15.75" x14ac:dyDescent="0.25">
      <c r="A15" s="1" t="s">
        <v>2</v>
      </c>
      <c r="B15" s="1" t="s">
        <v>11</v>
      </c>
      <c r="C15" s="17">
        <v>30</v>
      </c>
      <c r="D15">
        <v>20</v>
      </c>
      <c r="E15">
        <v>10</v>
      </c>
      <c r="F15">
        <v>15</v>
      </c>
      <c r="G15">
        <v>5</v>
      </c>
      <c r="H15">
        <v>3</v>
      </c>
      <c r="I15">
        <v>8</v>
      </c>
      <c r="J15">
        <v>20</v>
      </c>
      <c r="K15">
        <v>5</v>
      </c>
      <c r="L15">
        <v>10</v>
      </c>
      <c r="M15">
        <v>5</v>
      </c>
      <c r="N15">
        <v>20</v>
      </c>
      <c r="O15" s="53">
        <f t="shared" si="0"/>
        <v>300</v>
      </c>
      <c r="P15" s="20">
        <v>15</v>
      </c>
      <c r="Q15">
        <v>15</v>
      </c>
      <c r="R15">
        <v>15</v>
      </c>
      <c r="S15">
        <v>15</v>
      </c>
      <c r="T15">
        <v>15</v>
      </c>
      <c r="U15">
        <v>15</v>
      </c>
      <c r="V15">
        <v>5</v>
      </c>
      <c r="W15">
        <v>15</v>
      </c>
      <c r="X15">
        <v>2</v>
      </c>
      <c r="Y15">
        <v>10</v>
      </c>
      <c r="Z15">
        <v>10</v>
      </c>
      <c r="AA15">
        <v>20</v>
      </c>
      <c r="AB15" s="53">
        <f t="shared" si="1"/>
        <v>100</v>
      </c>
      <c r="AC15" s="20">
        <v>15</v>
      </c>
      <c r="AD15">
        <v>13</v>
      </c>
      <c r="AE15">
        <v>38</v>
      </c>
      <c r="AF15">
        <v>24</v>
      </c>
      <c r="AG15">
        <v>7</v>
      </c>
      <c r="AH15">
        <v>0</v>
      </c>
      <c r="AI15">
        <v>3</v>
      </c>
      <c r="AJ15">
        <v>15</v>
      </c>
      <c r="AK15">
        <v>2</v>
      </c>
      <c r="AL15">
        <v>12</v>
      </c>
      <c r="AM15">
        <v>8</v>
      </c>
      <c r="AN15">
        <v>14</v>
      </c>
      <c r="AO15" s="53">
        <f t="shared" si="2"/>
        <v>75</v>
      </c>
      <c r="AP15">
        <v>14</v>
      </c>
      <c r="AQ15" s="110"/>
      <c r="AR15" s="111"/>
      <c r="AS15" s="23">
        <v>11330</v>
      </c>
      <c r="AT15" s="65">
        <v>11194.273766331062</v>
      </c>
      <c r="AV15" t="s">
        <v>419</v>
      </c>
    </row>
    <row r="16" spans="1:48" ht="15.75" x14ac:dyDescent="0.25">
      <c r="A16" s="1" t="s">
        <v>2</v>
      </c>
      <c r="B16" s="1" t="s">
        <v>12</v>
      </c>
      <c r="C16" s="17">
        <v>50</v>
      </c>
      <c r="D16">
        <v>50</v>
      </c>
      <c r="E16">
        <v>50</v>
      </c>
      <c r="F16">
        <v>5</v>
      </c>
      <c r="G16">
        <v>5</v>
      </c>
      <c r="H16">
        <v>0</v>
      </c>
      <c r="I16">
        <v>8</v>
      </c>
      <c r="J16">
        <v>10</v>
      </c>
      <c r="K16">
        <v>10</v>
      </c>
      <c r="L16">
        <v>10</v>
      </c>
      <c r="M16">
        <v>20</v>
      </c>
      <c r="N16">
        <v>15</v>
      </c>
      <c r="O16" s="53">
        <f t="shared" si="0"/>
        <v>-25</v>
      </c>
      <c r="P16" s="20">
        <v>75</v>
      </c>
      <c r="Q16">
        <v>75</v>
      </c>
      <c r="R16">
        <v>75</v>
      </c>
      <c r="S16">
        <v>5</v>
      </c>
      <c r="U16">
        <v>0</v>
      </c>
      <c r="V16">
        <v>5</v>
      </c>
      <c r="W16">
        <v>10</v>
      </c>
      <c r="X16" t="s">
        <v>353</v>
      </c>
      <c r="Y16">
        <v>6</v>
      </c>
      <c r="Z16">
        <v>20</v>
      </c>
      <c r="AA16">
        <v>15</v>
      </c>
      <c r="AB16" s="53">
        <f t="shared" si="1"/>
        <v>-25</v>
      </c>
      <c r="AC16" s="20">
        <v>97</v>
      </c>
      <c r="AD16">
        <v>198</v>
      </c>
      <c r="AE16">
        <v>184</v>
      </c>
      <c r="AF16">
        <v>50</v>
      </c>
      <c r="AG16">
        <v>24</v>
      </c>
      <c r="AH16">
        <v>2</v>
      </c>
      <c r="AI16">
        <v>7</v>
      </c>
      <c r="AJ16">
        <v>28</v>
      </c>
      <c r="AK16">
        <v>19</v>
      </c>
      <c r="AL16">
        <v>37</v>
      </c>
      <c r="AM16">
        <v>54</v>
      </c>
      <c r="AN16">
        <v>48</v>
      </c>
      <c r="AO16" s="53">
        <f t="shared" si="2"/>
        <v>-11.111111111111111</v>
      </c>
      <c r="AP16">
        <v>48</v>
      </c>
      <c r="AQ16" s="110"/>
      <c r="AR16" s="111"/>
      <c r="AS16" s="23">
        <v>10100</v>
      </c>
      <c r="AT16" s="65">
        <v>9816.4677333476739</v>
      </c>
      <c r="AV16" t="s">
        <v>419</v>
      </c>
    </row>
    <row r="17" spans="1:48" ht="15.75" x14ac:dyDescent="0.25">
      <c r="A17" s="1" t="s">
        <v>2</v>
      </c>
      <c r="B17" s="1" t="s">
        <v>13</v>
      </c>
      <c r="C17" s="17">
        <v>31</v>
      </c>
      <c r="D17">
        <v>20</v>
      </c>
      <c r="E17">
        <v>14</v>
      </c>
      <c r="F17">
        <v>7</v>
      </c>
      <c r="G17">
        <v>5</v>
      </c>
      <c r="H17">
        <v>6</v>
      </c>
      <c r="I17">
        <v>6</v>
      </c>
      <c r="J17">
        <v>5</v>
      </c>
      <c r="K17">
        <v>9</v>
      </c>
      <c r="L17">
        <v>7</v>
      </c>
      <c r="M17">
        <v>2</v>
      </c>
      <c r="N17">
        <v>6</v>
      </c>
      <c r="O17" s="53">
        <f t="shared" si="0"/>
        <v>200</v>
      </c>
      <c r="P17" s="20">
        <v>13</v>
      </c>
      <c r="Q17">
        <v>13</v>
      </c>
      <c r="R17">
        <v>8</v>
      </c>
      <c r="S17">
        <v>9</v>
      </c>
      <c r="T17">
        <v>3</v>
      </c>
      <c r="U17">
        <v>8</v>
      </c>
      <c r="V17">
        <v>4</v>
      </c>
      <c r="W17">
        <v>12</v>
      </c>
      <c r="X17">
        <v>6</v>
      </c>
      <c r="Y17">
        <v>6</v>
      </c>
      <c r="Z17">
        <v>2</v>
      </c>
      <c r="AA17">
        <v>6</v>
      </c>
      <c r="AB17" s="53">
        <f t="shared" si="1"/>
        <v>200</v>
      </c>
      <c r="AC17" s="20">
        <v>5</v>
      </c>
      <c r="AD17">
        <v>7</v>
      </c>
      <c r="AE17">
        <v>29</v>
      </c>
      <c r="AF17">
        <v>23</v>
      </c>
      <c r="AG17">
        <v>2</v>
      </c>
      <c r="AH17">
        <v>0</v>
      </c>
      <c r="AI17">
        <v>0</v>
      </c>
      <c r="AJ17">
        <v>4</v>
      </c>
      <c r="AK17">
        <v>9</v>
      </c>
      <c r="AL17">
        <v>4</v>
      </c>
      <c r="AM17">
        <v>4</v>
      </c>
      <c r="AN17">
        <v>12</v>
      </c>
      <c r="AO17" s="53">
        <f t="shared" si="2"/>
        <v>200</v>
      </c>
      <c r="AP17">
        <v>12</v>
      </c>
      <c r="AQ17" s="110"/>
      <c r="AR17" s="111"/>
      <c r="AS17" s="23">
        <v>5870</v>
      </c>
      <c r="AT17" s="65">
        <v>5681.377098050144</v>
      </c>
      <c r="AV17" t="s">
        <v>419</v>
      </c>
    </row>
    <row r="18" spans="1:48" ht="15.75" x14ac:dyDescent="0.25">
      <c r="A18" s="1" t="s">
        <v>2</v>
      </c>
      <c r="B18" s="1" t="s">
        <v>14</v>
      </c>
      <c r="C18" s="17">
        <v>30</v>
      </c>
      <c r="D18">
        <v>40</v>
      </c>
      <c r="E18">
        <v>25</v>
      </c>
      <c r="F18">
        <v>0</v>
      </c>
      <c r="G18">
        <v>2</v>
      </c>
      <c r="H18">
        <v>4</v>
      </c>
      <c r="I18">
        <v>1</v>
      </c>
      <c r="J18">
        <v>3</v>
      </c>
      <c r="K18">
        <v>1</v>
      </c>
      <c r="L18">
        <v>1</v>
      </c>
      <c r="M18">
        <v>0</v>
      </c>
      <c r="N18">
        <v>6</v>
      </c>
      <c r="O18" s="53"/>
      <c r="P18" s="20">
        <v>30</v>
      </c>
      <c r="Q18">
        <v>30</v>
      </c>
      <c r="R18">
        <v>30</v>
      </c>
      <c r="T18">
        <v>0</v>
      </c>
      <c r="U18">
        <v>5</v>
      </c>
      <c r="V18">
        <v>1</v>
      </c>
      <c r="W18">
        <v>3</v>
      </c>
      <c r="X18" t="s">
        <v>353</v>
      </c>
      <c r="Y18">
        <v>1</v>
      </c>
      <c r="Z18">
        <v>0</v>
      </c>
      <c r="AA18">
        <v>3</v>
      </c>
      <c r="AB18" s="53"/>
      <c r="AC18" s="20">
        <v>25</v>
      </c>
      <c r="AD18">
        <v>51</v>
      </c>
      <c r="AE18">
        <v>46</v>
      </c>
      <c r="AF18">
        <v>2</v>
      </c>
      <c r="AG18">
        <v>2</v>
      </c>
      <c r="AH18">
        <v>6</v>
      </c>
      <c r="AI18">
        <v>0</v>
      </c>
      <c r="AJ18">
        <v>10</v>
      </c>
      <c r="AK18">
        <v>15</v>
      </c>
      <c r="AL18">
        <v>3</v>
      </c>
      <c r="AM18">
        <v>8</v>
      </c>
      <c r="AN18">
        <v>33</v>
      </c>
      <c r="AO18" s="53">
        <f t="shared" si="2"/>
        <v>312.5</v>
      </c>
      <c r="AP18">
        <v>33</v>
      </c>
      <c r="AQ18" s="110"/>
      <c r="AR18" s="111"/>
      <c r="AS18" s="23">
        <v>7325</v>
      </c>
      <c r="AT18" s="65">
        <v>7308.5391858312223</v>
      </c>
      <c r="AV18" t="s">
        <v>419</v>
      </c>
    </row>
    <row r="19" spans="1:48" ht="15.75" x14ac:dyDescent="0.25">
      <c r="A19" s="1" t="s">
        <v>2</v>
      </c>
      <c r="B19" s="1" t="s">
        <v>15</v>
      </c>
      <c r="C19" s="17">
        <v>110</v>
      </c>
      <c r="D19">
        <v>100</v>
      </c>
      <c r="E19">
        <v>20</v>
      </c>
      <c r="F19">
        <v>0</v>
      </c>
      <c r="G19">
        <v>6</v>
      </c>
      <c r="H19">
        <v>3</v>
      </c>
      <c r="I19">
        <v>2</v>
      </c>
      <c r="J19">
        <v>5</v>
      </c>
      <c r="K19">
        <v>8</v>
      </c>
      <c r="L19">
        <v>6</v>
      </c>
      <c r="M19">
        <v>12</v>
      </c>
      <c r="N19">
        <v>10</v>
      </c>
      <c r="O19" s="53">
        <f t="shared" si="0"/>
        <v>-16.666666666666668</v>
      </c>
      <c r="P19" s="20">
        <v>65</v>
      </c>
      <c r="Q19">
        <v>65</v>
      </c>
      <c r="R19">
        <v>50</v>
      </c>
      <c r="S19">
        <v>0</v>
      </c>
      <c r="T19">
        <v>0</v>
      </c>
      <c r="U19">
        <v>0</v>
      </c>
      <c r="V19">
        <v>0</v>
      </c>
      <c r="W19">
        <v>10</v>
      </c>
      <c r="X19">
        <v>8</v>
      </c>
      <c r="Y19">
        <v>6</v>
      </c>
      <c r="Z19">
        <v>10</v>
      </c>
      <c r="AA19">
        <v>10</v>
      </c>
      <c r="AB19" s="53">
        <f t="shared" si="1"/>
        <v>0</v>
      </c>
      <c r="AC19" s="20">
        <v>71</v>
      </c>
      <c r="AD19">
        <v>76</v>
      </c>
      <c r="AE19">
        <v>116</v>
      </c>
      <c r="AF19">
        <v>2</v>
      </c>
      <c r="AG19">
        <v>1</v>
      </c>
      <c r="AH19">
        <v>1</v>
      </c>
      <c r="AI19">
        <v>1</v>
      </c>
      <c r="AJ19">
        <v>20</v>
      </c>
      <c r="AK19">
        <v>26</v>
      </c>
      <c r="AL19">
        <v>16</v>
      </c>
      <c r="AM19">
        <v>23</v>
      </c>
      <c r="AN19">
        <v>22</v>
      </c>
      <c r="AO19" s="53">
        <f t="shared" si="2"/>
        <v>-4.3478260869565215</v>
      </c>
      <c r="AP19">
        <v>22</v>
      </c>
      <c r="AQ19" s="110"/>
      <c r="AR19" s="111"/>
      <c r="AS19" s="23">
        <v>13460</v>
      </c>
      <c r="AT19" s="65">
        <v>13209.312201646104</v>
      </c>
      <c r="AV19" t="s">
        <v>419</v>
      </c>
    </row>
    <row r="20" spans="1:48" ht="15.75" x14ac:dyDescent="0.25">
      <c r="A20" s="1" t="s">
        <v>2</v>
      </c>
      <c r="B20" s="1" t="s">
        <v>16</v>
      </c>
      <c r="C20" s="17"/>
      <c r="D20">
        <v>16</v>
      </c>
      <c r="E20">
        <v>16</v>
      </c>
      <c r="G20">
        <v>16</v>
      </c>
      <c r="H20">
        <v>15</v>
      </c>
      <c r="I20">
        <v>15</v>
      </c>
      <c r="J20">
        <v>25</v>
      </c>
      <c r="K20">
        <v>15</v>
      </c>
      <c r="L20">
        <v>10</v>
      </c>
      <c r="M20">
        <v>25</v>
      </c>
      <c r="N20">
        <v>6</v>
      </c>
      <c r="O20" s="53">
        <f t="shared" si="0"/>
        <v>-76</v>
      </c>
      <c r="Q20">
        <v>6</v>
      </c>
      <c r="R20">
        <v>11</v>
      </c>
      <c r="T20">
        <v>16</v>
      </c>
      <c r="U20">
        <v>10</v>
      </c>
      <c r="V20">
        <v>10</v>
      </c>
      <c r="W20">
        <v>10</v>
      </c>
      <c r="X20">
        <v>6</v>
      </c>
      <c r="Y20">
        <v>8</v>
      </c>
      <c r="Z20">
        <v>15</v>
      </c>
      <c r="AA20">
        <v>3</v>
      </c>
      <c r="AB20" s="53">
        <f t="shared" si="1"/>
        <v>-80</v>
      </c>
      <c r="AC20" s="20">
        <v>0</v>
      </c>
      <c r="AD20">
        <v>3</v>
      </c>
      <c r="AE20">
        <v>42</v>
      </c>
      <c r="AG20">
        <v>16</v>
      </c>
      <c r="AH20">
        <v>0</v>
      </c>
      <c r="AI20">
        <v>0</v>
      </c>
      <c r="AJ20">
        <v>17</v>
      </c>
      <c r="AK20">
        <v>3</v>
      </c>
      <c r="AL20">
        <v>12</v>
      </c>
      <c r="AM20">
        <v>12</v>
      </c>
      <c r="AN20">
        <v>0</v>
      </c>
      <c r="AO20" s="53">
        <f t="shared" si="2"/>
        <v>-100</v>
      </c>
      <c r="AP20">
        <v>0</v>
      </c>
      <c r="AQ20" s="110"/>
      <c r="AR20" s="111"/>
      <c r="AS20" s="23">
        <v>1890</v>
      </c>
      <c r="AT20" s="65">
        <v>1888.0841468943941</v>
      </c>
      <c r="AV20" t="s">
        <v>419</v>
      </c>
    </row>
    <row r="21" spans="1:48" ht="15.75" x14ac:dyDescent="0.25">
      <c r="A21" s="1" t="s">
        <v>2</v>
      </c>
      <c r="B21" s="1" t="s">
        <v>17</v>
      </c>
      <c r="C21" s="17">
        <v>75</v>
      </c>
      <c r="D21">
        <v>127</v>
      </c>
      <c r="E21">
        <v>41</v>
      </c>
      <c r="F21">
        <v>34</v>
      </c>
      <c r="G21">
        <v>9</v>
      </c>
      <c r="H21">
        <v>12</v>
      </c>
      <c r="I21">
        <v>11</v>
      </c>
      <c r="J21">
        <v>25</v>
      </c>
      <c r="K21">
        <v>32</v>
      </c>
      <c r="L21">
        <v>28</v>
      </c>
      <c r="M21">
        <v>44</v>
      </c>
      <c r="N21">
        <v>33</v>
      </c>
      <c r="O21" s="53">
        <f t="shared" si="0"/>
        <v>-25</v>
      </c>
      <c r="P21" s="20">
        <v>68</v>
      </c>
      <c r="Q21">
        <v>85</v>
      </c>
      <c r="R21">
        <v>46</v>
      </c>
      <c r="S21">
        <v>30</v>
      </c>
      <c r="T21">
        <v>9</v>
      </c>
      <c r="U21">
        <v>12</v>
      </c>
      <c r="V21">
        <v>11</v>
      </c>
      <c r="W21">
        <v>21</v>
      </c>
      <c r="X21">
        <v>31</v>
      </c>
      <c r="Y21">
        <v>22</v>
      </c>
      <c r="Z21">
        <v>32</v>
      </c>
      <c r="AA21">
        <v>24</v>
      </c>
      <c r="AB21" s="53">
        <f t="shared" si="1"/>
        <v>-25</v>
      </c>
      <c r="AC21" s="20">
        <v>92</v>
      </c>
      <c r="AD21">
        <v>107</v>
      </c>
      <c r="AE21">
        <v>176</v>
      </c>
      <c r="AF21">
        <v>170</v>
      </c>
      <c r="AG21">
        <v>59</v>
      </c>
      <c r="AH21">
        <v>32</v>
      </c>
      <c r="AI21">
        <v>9</v>
      </c>
      <c r="AJ21">
        <v>37</v>
      </c>
      <c r="AK21">
        <v>44</v>
      </c>
      <c r="AL21">
        <v>34</v>
      </c>
      <c r="AM21">
        <v>45</v>
      </c>
      <c r="AN21">
        <v>51</v>
      </c>
      <c r="AO21" s="53">
        <f t="shared" si="2"/>
        <v>13.333333333333334</v>
      </c>
      <c r="AP21">
        <v>51</v>
      </c>
      <c r="AQ21" s="108">
        <v>51</v>
      </c>
      <c r="AR21" s="105">
        <f t="shared" ref="AR21:AR71" si="3">AP21*100/AQ21</f>
        <v>100</v>
      </c>
      <c r="AS21" s="23">
        <v>21400</v>
      </c>
      <c r="AT21" s="65">
        <v>20774.659923571209</v>
      </c>
    </row>
    <row r="22" spans="1:48" ht="15.75" x14ac:dyDescent="0.25">
      <c r="A22" s="1" t="s">
        <v>2</v>
      </c>
      <c r="B22" s="1" t="s">
        <v>18</v>
      </c>
      <c r="C22" s="17">
        <v>35</v>
      </c>
      <c r="D22">
        <v>35</v>
      </c>
      <c r="E22">
        <v>30</v>
      </c>
      <c r="F22">
        <v>1</v>
      </c>
      <c r="G22">
        <v>1</v>
      </c>
      <c r="H22">
        <v>3</v>
      </c>
      <c r="I22">
        <v>3</v>
      </c>
      <c r="J22">
        <v>10</v>
      </c>
      <c r="K22">
        <v>30</v>
      </c>
      <c r="L22">
        <v>15</v>
      </c>
      <c r="M22">
        <v>10</v>
      </c>
      <c r="N22">
        <v>11</v>
      </c>
      <c r="O22" s="53">
        <f t="shared" si="0"/>
        <v>10</v>
      </c>
      <c r="P22" s="20">
        <v>40</v>
      </c>
      <c r="Q22">
        <v>45</v>
      </c>
      <c r="R22">
        <v>35</v>
      </c>
      <c r="S22">
        <v>0</v>
      </c>
      <c r="T22">
        <v>0</v>
      </c>
      <c r="U22">
        <v>0</v>
      </c>
      <c r="V22">
        <v>0</v>
      </c>
      <c r="W22">
        <v>5</v>
      </c>
      <c r="X22">
        <v>10</v>
      </c>
      <c r="Y22">
        <v>10</v>
      </c>
      <c r="Z22">
        <v>10</v>
      </c>
      <c r="AA22">
        <v>8</v>
      </c>
      <c r="AB22" s="53">
        <f t="shared" si="1"/>
        <v>-20</v>
      </c>
      <c r="AC22" s="20">
        <v>49</v>
      </c>
      <c r="AD22">
        <v>74</v>
      </c>
      <c r="AE22">
        <v>90</v>
      </c>
      <c r="AF22">
        <v>10</v>
      </c>
      <c r="AG22">
        <v>0</v>
      </c>
      <c r="AH22">
        <v>0</v>
      </c>
      <c r="AI22">
        <v>1</v>
      </c>
      <c r="AJ22">
        <v>17</v>
      </c>
      <c r="AK22">
        <v>24</v>
      </c>
      <c r="AL22">
        <v>19</v>
      </c>
      <c r="AM22">
        <v>21</v>
      </c>
      <c r="AN22">
        <v>30</v>
      </c>
      <c r="AO22" s="53">
        <f t="shared" si="2"/>
        <v>42.857142857142854</v>
      </c>
      <c r="AP22">
        <v>30</v>
      </c>
      <c r="AQ22" s="108">
        <v>25</v>
      </c>
      <c r="AR22" s="105">
        <f t="shared" si="3"/>
        <v>120</v>
      </c>
      <c r="AS22" s="23">
        <v>10109</v>
      </c>
      <c r="AT22" s="65">
        <v>10096.430934436788</v>
      </c>
    </row>
    <row r="23" spans="1:48" ht="15.75" x14ac:dyDescent="0.25">
      <c r="A23" s="1" t="s">
        <v>2</v>
      </c>
      <c r="B23" s="1" t="s">
        <v>19</v>
      </c>
      <c r="C23" s="17">
        <v>51</v>
      </c>
      <c r="D23">
        <v>58</v>
      </c>
      <c r="E23">
        <v>25</v>
      </c>
      <c r="F23">
        <v>7</v>
      </c>
      <c r="G23">
        <v>8</v>
      </c>
      <c r="H23">
        <v>2</v>
      </c>
      <c r="I23">
        <v>5</v>
      </c>
      <c r="J23">
        <v>5</v>
      </c>
      <c r="K23">
        <v>4</v>
      </c>
      <c r="L23">
        <v>5</v>
      </c>
      <c r="M23">
        <v>8</v>
      </c>
      <c r="N23">
        <v>7</v>
      </c>
      <c r="O23" s="53">
        <f t="shared" si="0"/>
        <v>-12.5</v>
      </c>
      <c r="P23" s="20">
        <v>24</v>
      </c>
      <c r="Q23">
        <v>30</v>
      </c>
      <c r="R23">
        <v>15</v>
      </c>
      <c r="S23">
        <v>15</v>
      </c>
      <c r="T23">
        <v>6</v>
      </c>
      <c r="U23">
        <v>5</v>
      </c>
      <c r="V23">
        <v>0</v>
      </c>
      <c r="W23">
        <v>5</v>
      </c>
      <c r="X23">
        <v>4</v>
      </c>
      <c r="Y23">
        <v>5</v>
      </c>
      <c r="Z23">
        <v>5</v>
      </c>
      <c r="AA23">
        <v>5</v>
      </c>
      <c r="AB23" s="53">
        <f t="shared" si="1"/>
        <v>0</v>
      </c>
      <c r="AC23" s="20">
        <v>8</v>
      </c>
      <c r="AD23">
        <v>27</v>
      </c>
      <c r="AE23">
        <v>56</v>
      </c>
      <c r="AF23">
        <v>31</v>
      </c>
      <c r="AG23">
        <v>3</v>
      </c>
      <c r="AH23">
        <v>1</v>
      </c>
      <c r="AI23">
        <v>0</v>
      </c>
      <c r="AJ23">
        <v>10</v>
      </c>
      <c r="AK23">
        <v>3</v>
      </c>
      <c r="AL23">
        <v>6</v>
      </c>
      <c r="AM23">
        <v>12</v>
      </c>
      <c r="AN23">
        <v>11</v>
      </c>
      <c r="AO23" s="53">
        <f t="shared" si="2"/>
        <v>-8.3333333333333339</v>
      </c>
      <c r="AP23">
        <v>11</v>
      </c>
      <c r="AQ23" s="110">
        <v>56</v>
      </c>
      <c r="AR23" s="111">
        <f>(SUM(AP23:AP26))*100/AQ23</f>
        <v>110.71428571428571</v>
      </c>
      <c r="AS23" s="23">
        <v>9890</v>
      </c>
      <c r="AT23" s="65">
        <v>9439.4696251570622</v>
      </c>
      <c r="AV23" t="s">
        <v>420</v>
      </c>
    </row>
    <row r="24" spans="1:48" ht="15.75" x14ac:dyDescent="0.25">
      <c r="A24" s="1" t="s">
        <v>2</v>
      </c>
      <c r="B24" s="1" t="s">
        <v>20</v>
      </c>
      <c r="C24" s="17">
        <v>20</v>
      </c>
      <c r="D24">
        <v>15</v>
      </c>
      <c r="E24">
        <v>15</v>
      </c>
      <c r="F24">
        <v>15</v>
      </c>
      <c r="G24">
        <v>15</v>
      </c>
      <c r="H24">
        <v>0</v>
      </c>
      <c r="I24">
        <v>6</v>
      </c>
      <c r="J24">
        <v>12</v>
      </c>
      <c r="K24">
        <v>0</v>
      </c>
      <c r="L24">
        <v>4</v>
      </c>
      <c r="M24">
        <v>10</v>
      </c>
      <c r="N24">
        <v>6</v>
      </c>
      <c r="O24" s="53">
        <f t="shared" si="0"/>
        <v>-40</v>
      </c>
      <c r="P24" s="20">
        <v>20</v>
      </c>
      <c r="Q24">
        <v>20</v>
      </c>
      <c r="R24">
        <v>25</v>
      </c>
      <c r="S24">
        <v>20</v>
      </c>
      <c r="T24">
        <v>25</v>
      </c>
      <c r="U24">
        <v>0</v>
      </c>
      <c r="V24">
        <v>4</v>
      </c>
      <c r="W24">
        <v>20</v>
      </c>
      <c r="X24">
        <v>0</v>
      </c>
      <c r="Y24">
        <v>10</v>
      </c>
      <c r="Z24">
        <v>5</v>
      </c>
      <c r="AA24">
        <v>20</v>
      </c>
      <c r="AB24" s="53">
        <f t="shared" si="1"/>
        <v>300</v>
      </c>
      <c r="AC24" s="20">
        <v>9</v>
      </c>
      <c r="AD24">
        <v>10</v>
      </c>
      <c r="AE24">
        <v>35</v>
      </c>
      <c r="AF24">
        <v>18</v>
      </c>
      <c r="AG24">
        <v>5</v>
      </c>
      <c r="AH24">
        <v>1</v>
      </c>
      <c r="AI24">
        <v>0</v>
      </c>
      <c r="AJ24">
        <v>5</v>
      </c>
      <c r="AK24">
        <v>6</v>
      </c>
      <c r="AL24">
        <v>4</v>
      </c>
      <c r="AM24">
        <v>3</v>
      </c>
      <c r="AN24">
        <v>4</v>
      </c>
      <c r="AO24" s="53">
        <f t="shared" si="2"/>
        <v>33.333333333333336</v>
      </c>
      <c r="AP24">
        <v>4</v>
      </c>
      <c r="AQ24" s="110"/>
      <c r="AR24" s="111"/>
      <c r="AS24" s="23">
        <v>9260</v>
      </c>
      <c r="AT24" s="65">
        <v>9163.4479404699177</v>
      </c>
      <c r="AV24" t="s">
        <v>420</v>
      </c>
    </row>
    <row r="25" spans="1:48" ht="15.75" x14ac:dyDescent="0.25">
      <c r="A25" s="1" t="s">
        <v>2</v>
      </c>
      <c r="B25" s="1" t="s">
        <v>21</v>
      </c>
      <c r="C25" s="17">
        <v>13</v>
      </c>
      <c r="D25">
        <v>26</v>
      </c>
      <c r="E25">
        <v>11</v>
      </c>
      <c r="F25">
        <v>7</v>
      </c>
      <c r="G25">
        <v>5</v>
      </c>
      <c r="H25">
        <v>2</v>
      </c>
      <c r="I25">
        <v>2</v>
      </c>
      <c r="J25">
        <v>1</v>
      </c>
      <c r="K25">
        <v>0</v>
      </c>
      <c r="L25">
        <v>2</v>
      </c>
      <c r="M25">
        <v>2</v>
      </c>
      <c r="N25">
        <v>1</v>
      </c>
      <c r="O25" s="53">
        <f t="shared" si="0"/>
        <v>-50</v>
      </c>
      <c r="P25" s="20">
        <v>20</v>
      </c>
      <c r="Q25">
        <v>21</v>
      </c>
      <c r="R25">
        <v>30</v>
      </c>
      <c r="S25">
        <v>20</v>
      </c>
      <c r="T25">
        <v>13</v>
      </c>
      <c r="V25">
        <v>0</v>
      </c>
      <c r="W25" t="s">
        <v>353</v>
      </c>
      <c r="X25">
        <v>0</v>
      </c>
      <c r="Y25">
        <v>0</v>
      </c>
      <c r="Z25">
        <v>1</v>
      </c>
      <c r="AB25" s="53">
        <f t="shared" si="1"/>
        <v>-100</v>
      </c>
      <c r="AC25" s="20">
        <v>19</v>
      </c>
      <c r="AD25">
        <v>27</v>
      </c>
      <c r="AE25">
        <v>41</v>
      </c>
      <c r="AF25">
        <v>27</v>
      </c>
      <c r="AG25">
        <v>15</v>
      </c>
      <c r="AH25">
        <v>4</v>
      </c>
      <c r="AI25">
        <v>10</v>
      </c>
      <c r="AJ25">
        <v>9</v>
      </c>
      <c r="AK25">
        <v>10</v>
      </c>
      <c r="AL25">
        <v>7</v>
      </c>
      <c r="AM25">
        <v>10</v>
      </c>
      <c r="AN25">
        <v>10</v>
      </c>
      <c r="AO25" s="53">
        <f t="shared" si="2"/>
        <v>0</v>
      </c>
      <c r="AP25">
        <v>10</v>
      </c>
      <c r="AQ25" s="110"/>
      <c r="AR25" s="111"/>
      <c r="AS25" s="23">
        <v>8750</v>
      </c>
      <c r="AT25" s="65">
        <v>8738.2879908099894</v>
      </c>
      <c r="AV25" t="s">
        <v>420</v>
      </c>
    </row>
    <row r="26" spans="1:48" ht="15.75" x14ac:dyDescent="0.25">
      <c r="A26" s="1" t="s">
        <v>2</v>
      </c>
      <c r="B26" s="1" t="s">
        <v>22</v>
      </c>
      <c r="C26" s="17">
        <v>55</v>
      </c>
      <c r="D26">
        <v>56</v>
      </c>
      <c r="E26">
        <v>40</v>
      </c>
      <c r="F26">
        <v>20</v>
      </c>
      <c r="G26">
        <v>5</v>
      </c>
      <c r="H26">
        <v>5</v>
      </c>
      <c r="I26">
        <v>6</v>
      </c>
      <c r="J26">
        <v>6</v>
      </c>
      <c r="K26">
        <v>6</v>
      </c>
      <c r="L26">
        <v>6</v>
      </c>
      <c r="M26">
        <v>6</v>
      </c>
      <c r="N26">
        <v>7</v>
      </c>
      <c r="O26" s="53">
        <f t="shared" si="0"/>
        <v>16.666666666666668</v>
      </c>
      <c r="P26" s="20">
        <v>28</v>
      </c>
      <c r="Q26">
        <v>30</v>
      </c>
      <c r="R26">
        <v>30</v>
      </c>
      <c r="S26">
        <v>11</v>
      </c>
      <c r="T26">
        <v>3</v>
      </c>
      <c r="U26">
        <v>0</v>
      </c>
      <c r="V26">
        <v>6</v>
      </c>
      <c r="W26">
        <v>6</v>
      </c>
      <c r="X26" t="s">
        <v>353</v>
      </c>
      <c r="Y26">
        <v>6</v>
      </c>
      <c r="Z26">
        <v>6</v>
      </c>
      <c r="AA26">
        <v>0</v>
      </c>
      <c r="AB26" s="53">
        <f t="shared" si="1"/>
        <v>-100</v>
      </c>
      <c r="AC26" s="20">
        <v>38</v>
      </c>
      <c r="AD26">
        <v>41</v>
      </c>
      <c r="AE26">
        <v>57</v>
      </c>
      <c r="AF26">
        <v>43</v>
      </c>
      <c r="AG26">
        <v>13</v>
      </c>
      <c r="AH26">
        <v>3</v>
      </c>
      <c r="AI26">
        <v>13</v>
      </c>
      <c r="AJ26">
        <v>24</v>
      </c>
      <c r="AK26">
        <v>13</v>
      </c>
      <c r="AL26">
        <v>19</v>
      </c>
      <c r="AM26">
        <v>23</v>
      </c>
      <c r="AN26">
        <v>37</v>
      </c>
      <c r="AO26" s="53">
        <f t="shared" si="2"/>
        <v>60.869565217391305</v>
      </c>
      <c r="AP26">
        <v>37</v>
      </c>
      <c r="AQ26" s="110"/>
      <c r="AR26" s="111"/>
      <c r="AS26" s="23">
        <v>6640</v>
      </c>
      <c r="AT26" s="65">
        <v>6465.8049635309562</v>
      </c>
      <c r="AV26" t="s">
        <v>420</v>
      </c>
    </row>
    <row r="27" spans="1:48" ht="15.75" x14ac:dyDescent="0.25">
      <c r="A27" s="1" t="s">
        <v>2</v>
      </c>
      <c r="B27" s="1" t="s">
        <v>23</v>
      </c>
      <c r="C27" s="17">
        <v>80</v>
      </c>
      <c r="D27">
        <v>100</v>
      </c>
      <c r="E27">
        <v>15</v>
      </c>
      <c r="F27">
        <v>0</v>
      </c>
      <c r="G27">
        <v>3</v>
      </c>
      <c r="H27">
        <v>5</v>
      </c>
      <c r="I27">
        <v>8</v>
      </c>
      <c r="J27">
        <v>5</v>
      </c>
      <c r="K27">
        <v>5</v>
      </c>
      <c r="L27">
        <v>5</v>
      </c>
      <c r="M27">
        <v>3</v>
      </c>
      <c r="N27">
        <v>10</v>
      </c>
      <c r="O27" s="53">
        <f t="shared" si="0"/>
        <v>233.33333333333334</v>
      </c>
      <c r="P27" s="20">
        <v>40</v>
      </c>
      <c r="Q27">
        <v>40</v>
      </c>
      <c r="R27">
        <v>40</v>
      </c>
      <c r="S27">
        <v>20</v>
      </c>
      <c r="T27">
        <v>20</v>
      </c>
      <c r="U27">
        <v>15</v>
      </c>
      <c r="V27">
        <v>10</v>
      </c>
      <c r="W27">
        <v>10</v>
      </c>
      <c r="X27">
        <v>5</v>
      </c>
      <c r="Y27">
        <v>5</v>
      </c>
      <c r="Z27">
        <v>5</v>
      </c>
      <c r="AA27">
        <v>10</v>
      </c>
      <c r="AB27" s="53">
        <f t="shared" si="1"/>
        <v>100</v>
      </c>
      <c r="AC27" s="20">
        <v>29</v>
      </c>
      <c r="AD27">
        <v>45</v>
      </c>
      <c r="AE27">
        <v>62</v>
      </c>
      <c r="AF27">
        <v>41</v>
      </c>
      <c r="AG27">
        <v>0</v>
      </c>
      <c r="AH27">
        <v>18</v>
      </c>
      <c r="AI27">
        <v>13</v>
      </c>
      <c r="AJ27">
        <v>18</v>
      </c>
      <c r="AK27">
        <v>14</v>
      </c>
      <c r="AL27">
        <v>16</v>
      </c>
      <c r="AM27">
        <v>10</v>
      </c>
      <c r="AN27">
        <v>15</v>
      </c>
      <c r="AO27" s="53">
        <f t="shared" si="2"/>
        <v>50</v>
      </c>
      <c r="AP27">
        <v>15</v>
      </c>
      <c r="AQ27" s="108">
        <v>12</v>
      </c>
      <c r="AR27" s="105">
        <f t="shared" si="3"/>
        <v>125</v>
      </c>
      <c r="AS27" s="23">
        <v>26484</v>
      </c>
      <c r="AT27" s="65">
        <v>25168.875335866371</v>
      </c>
    </row>
    <row r="28" spans="1:48" ht="15.75" x14ac:dyDescent="0.25">
      <c r="A28" s="1" t="s">
        <v>2</v>
      </c>
      <c r="B28" s="1" t="s">
        <v>24</v>
      </c>
      <c r="C28" s="17">
        <v>80</v>
      </c>
      <c r="D28" s="18">
        <v>60</v>
      </c>
      <c r="E28" s="18">
        <v>30</v>
      </c>
      <c r="F28" s="18">
        <v>18</v>
      </c>
      <c r="G28" s="18">
        <v>16</v>
      </c>
      <c r="H28" s="18" t="s">
        <v>402</v>
      </c>
      <c r="I28" s="18">
        <v>32</v>
      </c>
      <c r="J28" s="18">
        <v>25</v>
      </c>
      <c r="K28" s="18">
        <v>20</v>
      </c>
      <c r="L28" s="18">
        <v>33</v>
      </c>
      <c r="M28" s="18">
        <v>35</v>
      </c>
      <c r="N28" s="18">
        <v>25</v>
      </c>
      <c r="O28" s="53">
        <f t="shared" si="0"/>
        <v>-28.571428571428573</v>
      </c>
      <c r="P28" s="20">
        <v>40</v>
      </c>
      <c r="Q28">
        <v>40</v>
      </c>
      <c r="R28">
        <v>20</v>
      </c>
      <c r="S28">
        <v>13</v>
      </c>
      <c r="T28">
        <v>10</v>
      </c>
      <c r="U28">
        <v>10</v>
      </c>
      <c r="V28">
        <v>32</v>
      </c>
      <c r="W28">
        <v>24</v>
      </c>
      <c r="X28">
        <v>12</v>
      </c>
      <c r="Y28">
        <v>12</v>
      </c>
      <c r="Z28">
        <v>20</v>
      </c>
      <c r="AA28">
        <v>20</v>
      </c>
      <c r="AB28" s="53">
        <f t="shared" si="1"/>
        <v>0</v>
      </c>
      <c r="AC28" s="20">
        <v>32</v>
      </c>
      <c r="AD28">
        <v>44</v>
      </c>
      <c r="AE28">
        <v>66</v>
      </c>
      <c r="AF28">
        <v>30</v>
      </c>
      <c r="AG28">
        <v>15</v>
      </c>
      <c r="AH28">
        <v>14</v>
      </c>
      <c r="AI28">
        <v>9</v>
      </c>
      <c r="AJ28">
        <v>21</v>
      </c>
      <c r="AK28">
        <v>11</v>
      </c>
      <c r="AL28">
        <v>12</v>
      </c>
      <c r="AM28">
        <v>26</v>
      </c>
      <c r="AN28">
        <v>12</v>
      </c>
      <c r="AO28" s="53">
        <f t="shared" si="2"/>
        <v>-53.846153846153847</v>
      </c>
      <c r="AP28">
        <v>12</v>
      </c>
      <c r="AQ28" s="108">
        <v>30</v>
      </c>
      <c r="AR28" s="105">
        <f t="shared" si="3"/>
        <v>40</v>
      </c>
      <c r="AS28" s="23">
        <v>12060</v>
      </c>
      <c r="AT28" s="65">
        <v>11760.307483456627</v>
      </c>
    </row>
    <row r="29" spans="1:48" ht="15.75" x14ac:dyDescent="0.25">
      <c r="A29" s="1" t="s">
        <v>2</v>
      </c>
      <c r="B29" s="1" t="s">
        <v>25</v>
      </c>
      <c r="C29" s="17">
        <v>134</v>
      </c>
      <c r="D29">
        <v>125</v>
      </c>
      <c r="E29">
        <v>63</v>
      </c>
      <c r="F29">
        <v>15</v>
      </c>
      <c r="G29">
        <v>9</v>
      </c>
      <c r="H29">
        <v>18</v>
      </c>
      <c r="I29">
        <v>25</v>
      </c>
      <c r="J29">
        <v>26</v>
      </c>
      <c r="K29">
        <v>24</v>
      </c>
      <c r="L29">
        <v>20</v>
      </c>
      <c r="M29">
        <v>24</v>
      </c>
      <c r="N29">
        <v>25</v>
      </c>
      <c r="O29" s="53">
        <f t="shared" si="0"/>
        <v>4.166666666666667</v>
      </c>
      <c r="P29" s="20">
        <v>55</v>
      </c>
      <c r="Q29">
        <v>60</v>
      </c>
      <c r="R29">
        <v>60</v>
      </c>
      <c r="T29">
        <v>2</v>
      </c>
      <c r="U29">
        <v>9</v>
      </c>
      <c r="V29">
        <v>16</v>
      </c>
      <c r="W29">
        <v>20</v>
      </c>
      <c r="X29">
        <v>20</v>
      </c>
      <c r="Y29">
        <v>20</v>
      </c>
      <c r="Z29">
        <v>20</v>
      </c>
      <c r="AA29">
        <v>20</v>
      </c>
      <c r="AB29" s="53">
        <f t="shared" si="1"/>
        <v>0</v>
      </c>
      <c r="AC29" s="20">
        <v>59</v>
      </c>
      <c r="AD29">
        <v>69</v>
      </c>
      <c r="AE29">
        <v>110</v>
      </c>
      <c r="AF29">
        <v>42</v>
      </c>
      <c r="AG29">
        <v>3</v>
      </c>
      <c r="AH29">
        <v>16</v>
      </c>
      <c r="AI29">
        <v>14</v>
      </c>
      <c r="AJ29">
        <v>27</v>
      </c>
      <c r="AK29">
        <v>38</v>
      </c>
      <c r="AL29">
        <v>24</v>
      </c>
      <c r="AM29">
        <v>28</v>
      </c>
      <c r="AN29">
        <v>17</v>
      </c>
      <c r="AO29" s="53">
        <f t="shared" si="2"/>
        <v>-39.285714285714285</v>
      </c>
      <c r="AP29">
        <v>17</v>
      </c>
      <c r="AQ29" s="108">
        <v>33</v>
      </c>
      <c r="AR29" s="105">
        <f t="shared" si="3"/>
        <v>51.515151515151516</v>
      </c>
      <c r="AS29" s="23">
        <v>16934</v>
      </c>
      <c r="AT29" s="65">
        <v>15802.254355373698</v>
      </c>
    </row>
    <row r="30" spans="1:48" ht="15.75" x14ac:dyDescent="0.25">
      <c r="A30" s="1" t="s">
        <v>2</v>
      </c>
      <c r="B30" s="1" t="s">
        <v>26</v>
      </c>
      <c r="C30" s="17">
        <v>200</v>
      </c>
      <c r="D30">
        <v>180</v>
      </c>
      <c r="E30">
        <v>160</v>
      </c>
      <c r="F30">
        <v>100</v>
      </c>
      <c r="G30">
        <v>80</v>
      </c>
      <c r="H30">
        <v>20</v>
      </c>
      <c r="I30">
        <v>20</v>
      </c>
      <c r="J30">
        <v>35</v>
      </c>
      <c r="K30">
        <v>35</v>
      </c>
      <c r="L30">
        <v>40</v>
      </c>
      <c r="M30">
        <v>35</v>
      </c>
      <c r="N30">
        <v>48</v>
      </c>
      <c r="O30" s="53">
        <f t="shared" si="0"/>
        <v>37.142857142857146</v>
      </c>
      <c r="P30" s="20">
        <v>170</v>
      </c>
      <c r="Q30">
        <v>180</v>
      </c>
      <c r="R30">
        <v>250</v>
      </c>
      <c r="S30">
        <v>220</v>
      </c>
      <c r="T30">
        <v>160</v>
      </c>
      <c r="U30">
        <v>50</v>
      </c>
      <c r="V30">
        <v>35</v>
      </c>
      <c r="W30">
        <v>60</v>
      </c>
      <c r="X30">
        <v>70</v>
      </c>
      <c r="Y30">
        <v>70</v>
      </c>
      <c r="Z30">
        <v>75</v>
      </c>
      <c r="AA30">
        <v>100</v>
      </c>
      <c r="AB30" s="53">
        <f t="shared" si="1"/>
        <v>33.333333333333336</v>
      </c>
      <c r="AC30" s="20">
        <v>227</v>
      </c>
      <c r="AD30">
        <v>305</v>
      </c>
      <c r="AE30">
        <v>485</v>
      </c>
      <c r="AF30">
        <v>437</v>
      </c>
      <c r="AG30">
        <v>134</v>
      </c>
      <c r="AH30">
        <v>73</v>
      </c>
      <c r="AI30">
        <v>51</v>
      </c>
      <c r="AJ30">
        <v>75</v>
      </c>
      <c r="AK30">
        <v>115</v>
      </c>
      <c r="AL30">
        <v>100</v>
      </c>
      <c r="AM30">
        <v>113</v>
      </c>
      <c r="AN30">
        <v>148</v>
      </c>
      <c r="AO30" s="53">
        <f t="shared" si="2"/>
        <v>30.973451327433629</v>
      </c>
      <c r="AP30">
        <v>148</v>
      </c>
      <c r="AQ30" s="108">
        <v>132</v>
      </c>
      <c r="AR30" s="105">
        <f t="shared" si="3"/>
        <v>112.12121212121212</v>
      </c>
      <c r="AS30" s="23">
        <v>32292</v>
      </c>
      <c r="AT30" s="65">
        <v>30806.393635868262</v>
      </c>
    </row>
    <row r="31" spans="1:48" ht="15.75" x14ac:dyDescent="0.25">
      <c r="A31" s="1" t="s">
        <v>2</v>
      </c>
      <c r="B31" s="1" t="s">
        <v>27</v>
      </c>
      <c r="C31" s="17">
        <v>50</v>
      </c>
      <c r="D31">
        <v>75</v>
      </c>
      <c r="E31">
        <v>65</v>
      </c>
      <c r="F31">
        <v>65</v>
      </c>
      <c r="G31">
        <v>19</v>
      </c>
      <c r="H31">
        <v>14</v>
      </c>
      <c r="I31">
        <v>18</v>
      </c>
      <c r="J31">
        <v>25</v>
      </c>
      <c r="K31">
        <v>29</v>
      </c>
      <c r="L31">
        <v>52</v>
      </c>
      <c r="M31">
        <v>65</v>
      </c>
      <c r="N31">
        <v>63</v>
      </c>
      <c r="O31" s="53">
        <f t="shared" si="0"/>
        <v>-3.0769230769230771</v>
      </c>
      <c r="P31" s="20">
        <v>53</v>
      </c>
      <c r="Q31">
        <v>80</v>
      </c>
      <c r="R31">
        <v>105</v>
      </c>
      <c r="S31">
        <v>98</v>
      </c>
      <c r="T31">
        <v>39</v>
      </c>
      <c r="U31">
        <v>16</v>
      </c>
      <c r="V31">
        <v>19</v>
      </c>
      <c r="W31">
        <v>26</v>
      </c>
      <c r="X31">
        <v>25</v>
      </c>
      <c r="Y31">
        <v>35</v>
      </c>
      <c r="Z31">
        <v>61</v>
      </c>
      <c r="AA31">
        <v>60</v>
      </c>
      <c r="AB31" s="53">
        <f t="shared" si="1"/>
        <v>-1.639344262295082</v>
      </c>
      <c r="AC31" s="20">
        <v>140</v>
      </c>
      <c r="AD31">
        <v>157</v>
      </c>
      <c r="AE31">
        <v>238</v>
      </c>
      <c r="AF31">
        <v>274</v>
      </c>
      <c r="AG31">
        <v>176</v>
      </c>
      <c r="AH31">
        <v>30</v>
      </c>
      <c r="AI31">
        <v>27</v>
      </c>
      <c r="AJ31">
        <v>47</v>
      </c>
      <c r="AK31">
        <v>54</v>
      </c>
      <c r="AL31">
        <v>87</v>
      </c>
      <c r="AM31">
        <v>151</v>
      </c>
      <c r="AN31">
        <v>170</v>
      </c>
      <c r="AO31" s="53">
        <f t="shared" si="2"/>
        <v>12.582781456953642</v>
      </c>
      <c r="AP31">
        <v>170</v>
      </c>
      <c r="AQ31" s="108">
        <v>176</v>
      </c>
      <c r="AR31" s="105">
        <f t="shared" si="3"/>
        <v>96.590909090909093</v>
      </c>
      <c r="AS31" s="23">
        <v>27067</v>
      </c>
      <c r="AT31" s="65">
        <v>26678.844892491197</v>
      </c>
    </row>
    <row r="32" spans="1:48" ht="15.75" x14ac:dyDescent="0.25">
      <c r="A32" s="2" t="s">
        <v>2</v>
      </c>
      <c r="B32" s="2" t="s">
        <v>28</v>
      </c>
      <c r="C32" s="17">
        <v>36</v>
      </c>
      <c r="D32">
        <v>40</v>
      </c>
      <c r="E32">
        <v>51</v>
      </c>
      <c r="F32">
        <v>35</v>
      </c>
      <c r="G32">
        <v>15</v>
      </c>
      <c r="H32">
        <v>15</v>
      </c>
      <c r="I32">
        <v>12</v>
      </c>
      <c r="J32">
        <v>21</v>
      </c>
      <c r="K32">
        <v>25</v>
      </c>
      <c r="L32">
        <v>28</v>
      </c>
      <c r="M32">
        <v>5</v>
      </c>
      <c r="N32">
        <v>5</v>
      </c>
      <c r="O32" s="53">
        <f t="shared" si="0"/>
        <v>0</v>
      </c>
      <c r="P32" s="20">
        <v>15</v>
      </c>
      <c r="Q32">
        <v>15</v>
      </c>
      <c r="R32">
        <v>15</v>
      </c>
      <c r="S32">
        <v>15</v>
      </c>
      <c r="T32">
        <v>10</v>
      </c>
      <c r="U32">
        <v>10</v>
      </c>
      <c r="V32">
        <v>10</v>
      </c>
      <c r="W32">
        <v>15</v>
      </c>
      <c r="X32">
        <v>17</v>
      </c>
      <c r="Y32">
        <v>15</v>
      </c>
      <c r="Z32">
        <v>3</v>
      </c>
      <c r="AA32">
        <v>3</v>
      </c>
      <c r="AB32" s="53">
        <f t="shared" si="1"/>
        <v>0</v>
      </c>
      <c r="AC32" s="20">
        <v>11</v>
      </c>
      <c r="AD32">
        <v>21</v>
      </c>
      <c r="AE32">
        <v>36</v>
      </c>
      <c r="AF32">
        <v>29</v>
      </c>
      <c r="AG32">
        <v>13</v>
      </c>
      <c r="AH32">
        <v>6</v>
      </c>
      <c r="AI32">
        <v>3</v>
      </c>
      <c r="AJ32">
        <v>4</v>
      </c>
      <c r="AK32">
        <v>4</v>
      </c>
      <c r="AL32">
        <v>6</v>
      </c>
      <c r="AM32">
        <v>1</v>
      </c>
      <c r="AN32">
        <v>5</v>
      </c>
      <c r="AO32" s="53">
        <f t="shared" si="2"/>
        <v>400</v>
      </c>
      <c r="AP32">
        <v>5</v>
      </c>
      <c r="AQ32" s="108">
        <v>1</v>
      </c>
      <c r="AR32" s="105">
        <f t="shared" si="3"/>
        <v>500</v>
      </c>
      <c r="AS32" s="23">
        <v>6300</v>
      </c>
      <c r="AT32" s="65">
        <v>6277.6375110360914</v>
      </c>
    </row>
    <row r="33" spans="1:47" ht="15.75" x14ac:dyDescent="0.25">
      <c r="A33" s="1" t="s">
        <v>2</v>
      </c>
      <c r="B33" s="1" t="s">
        <v>29</v>
      </c>
      <c r="C33" s="17">
        <v>28</v>
      </c>
      <c r="D33">
        <v>28</v>
      </c>
      <c r="E33">
        <v>16</v>
      </c>
      <c r="F33">
        <v>4</v>
      </c>
      <c r="G33">
        <v>2</v>
      </c>
      <c r="H33">
        <v>2</v>
      </c>
      <c r="I33">
        <v>8</v>
      </c>
      <c r="J33">
        <v>6</v>
      </c>
      <c r="K33">
        <v>6</v>
      </c>
      <c r="L33">
        <v>2</v>
      </c>
      <c r="M33">
        <v>4</v>
      </c>
      <c r="N33">
        <v>5</v>
      </c>
      <c r="O33" s="53">
        <f t="shared" si="0"/>
        <v>25</v>
      </c>
      <c r="P33" s="20">
        <v>10</v>
      </c>
      <c r="Q33">
        <v>12</v>
      </c>
      <c r="R33">
        <v>12</v>
      </c>
      <c r="U33">
        <v>0</v>
      </c>
      <c r="V33">
        <v>5</v>
      </c>
      <c r="W33">
        <v>10</v>
      </c>
      <c r="X33">
        <v>6</v>
      </c>
      <c r="Y33">
        <v>5</v>
      </c>
      <c r="Z33">
        <v>4</v>
      </c>
      <c r="AA33">
        <v>4</v>
      </c>
      <c r="AB33" s="53">
        <f t="shared" si="1"/>
        <v>0</v>
      </c>
      <c r="AC33" s="20">
        <v>12</v>
      </c>
      <c r="AD33">
        <v>12</v>
      </c>
      <c r="AE33">
        <v>23</v>
      </c>
      <c r="AF33">
        <v>3</v>
      </c>
      <c r="AG33">
        <v>0</v>
      </c>
      <c r="AH33">
        <v>0</v>
      </c>
      <c r="AI33">
        <v>9</v>
      </c>
      <c r="AJ33">
        <v>12</v>
      </c>
      <c r="AK33">
        <v>8</v>
      </c>
      <c r="AL33">
        <v>3</v>
      </c>
      <c r="AM33">
        <v>4</v>
      </c>
      <c r="AN33">
        <v>0</v>
      </c>
      <c r="AO33" s="53">
        <f t="shared" si="2"/>
        <v>-100</v>
      </c>
      <c r="AP33">
        <v>0</v>
      </c>
      <c r="AQ33" s="108">
        <v>5</v>
      </c>
      <c r="AR33" s="105">
        <f t="shared" si="3"/>
        <v>0</v>
      </c>
      <c r="AS33" s="23">
        <v>12001</v>
      </c>
      <c r="AT33" s="65">
        <v>9299.4440669807536</v>
      </c>
    </row>
    <row r="34" spans="1:47" ht="15.75" x14ac:dyDescent="0.25">
      <c r="A34" s="1" t="s">
        <v>2</v>
      </c>
      <c r="B34" s="1" t="s">
        <v>30</v>
      </c>
      <c r="C34" s="17">
        <v>50</v>
      </c>
      <c r="D34">
        <v>60</v>
      </c>
      <c r="E34">
        <v>25</v>
      </c>
      <c r="F34">
        <v>0</v>
      </c>
      <c r="G34">
        <v>2</v>
      </c>
      <c r="H34">
        <v>0</v>
      </c>
      <c r="I34">
        <v>2</v>
      </c>
      <c r="J34">
        <v>2</v>
      </c>
      <c r="K34">
        <v>0</v>
      </c>
      <c r="L34">
        <v>1</v>
      </c>
      <c r="M34">
        <v>1</v>
      </c>
      <c r="N34">
        <v>1</v>
      </c>
      <c r="O34" s="53">
        <f t="shared" si="0"/>
        <v>0</v>
      </c>
      <c r="P34" s="20">
        <v>40</v>
      </c>
      <c r="Q34">
        <v>45</v>
      </c>
      <c r="R34">
        <v>20</v>
      </c>
      <c r="S34">
        <v>0</v>
      </c>
      <c r="T34">
        <v>0</v>
      </c>
      <c r="U34">
        <v>0</v>
      </c>
      <c r="V34">
        <v>1</v>
      </c>
      <c r="W34">
        <v>1</v>
      </c>
      <c r="X34">
        <v>0</v>
      </c>
      <c r="Y34">
        <v>1</v>
      </c>
      <c r="Z34">
        <v>1</v>
      </c>
      <c r="AA34">
        <v>1</v>
      </c>
      <c r="AB34" s="53">
        <f t="shared" si="1"/>
        <v>0</v>
      </c>
      <c r="AC34" s="20">
        <v>34</v>
      </c>
      <c r="AD34">
        <v>39</v>
      </c>
      <c r="AE34">
        <v>85</v>
      </c>
      <c r="AF34">
        <v>29</v>
      </c>
      <c r="AG34">
        <v>4</v>
      </c>
      <c r="AH34">
        <v>6</v>
      </c>
      <c r="AI34">
        <v>5</v>
      </c>
      <c r="AJ34">
        <v>11</v>
      </c>
      <c r="AK34">
        <v>6</v>
      </c>
      <c r="AL34">
        <v>9</v>
      </c>
      <c r="AM34">
        <v>9</v>
      </c>
      <c r="AN34">
        <v>8</v>
      </c>
      <c r="AO34" s="53">
        <f t="shared" si="2"/>
        <v>-11.111111111111111</v>
      </c>
      <c r="AP34">
        <v>8</v>
      </c>
      <c r="AQ34" s="108">
        <v>11</v>
      </c>
      <c r="AR34" s="105">
        <f t="shared" si="3"/>
        <v>72.727272727272734</v>
      </c>
      <c r="AS34" s="23">
        <v>9744</v>
      </c>
      <c r="AT34" s="65">
        <v>9414.6690642264293</v>
      </c>
    </row>
    <row r="35" spans="1:47" ht="15.75" x14ac:dyDescent="0.25">
      <c r="A35" s="1" t="s">
        <v>2</v>
      </c>
      <c r="B35" s="1" t="s">
        <v>31</v>
      </c>
      <c r="C35" s="17">
        <v>27</v>
      </c>
      <c r="D35">
        <v>41</v>
      </c>
      <c r="E35">
        <v>28</v>
      </c>
      <c r="F35">
        <v>3</v>
      </c>
      <c r="G35">
        <v>2</v>
      </c>
      <c r="H35">
        <v>1</v>
      </c>
      <c r="I35">
        <v>2</v>
      </c>
      <c r="J35">
        <v>3</v>
      </c>
      <c r="K35">
        <v>1</v>
      </c>
      <c r="L35">
        <v>4</v>
      </c>
      <c r="M35">
        <v>6</v>
      </c>
      <c r="N35">
        <v>11</v>
      </c>
      <c r="O35" s="53">
        <f t="shared" si="0"/>
        <v>83.333333333333329</v>
      </c>
      <c r="P35" s="20">
        <v>51</v>
      </c>
      <c r="Q35">
        <v>55</v>
      </c>
      <c r="R35">
        <v>62</v>
      </c>
      <c r="S35">
        <v>11</v>
      </c>
      <c r="T35">
        <v>8</v>
      </c>
      <c r="U35">
        <v>4</v>
      </c>
      <c r="V35">
        <v>2</v>
      </c>
      <c r="W35">
        <v>6</v>
      </c>
      <c r="X35">
        <v>3</v>
      </c>
      <c r="Y35">
        <v>3</v>
      </c>
      <c r="Z35">
        <v>6</v>
      </c>
      <c r="AA35">
        <v>10</v>
      </c>
      <c r="AB35" s="53">
        <f t="shared" si="1"/>
        <v>66.666666666666671</v>
      </c>
      <c r="AC35" s="20">
        <v>53</v>
      </c>
      <c r="AD35">
        <v>76</v>
      </c>
      <c r="AE35">
        <v>109</v>
      </c>
      <c r="AF35">
        <v>41</v>
      </c>
      <c r="AG35">
        <v>14</v>
      </c>
      <c r="AH35">
        <v>3</v>
      </c>
      <c r="AI35">
        <v>2</v>
      </c>
      <c r="AJ35">
        <v>12</v>
      </c>
      <c r="AK35">
        <v>4</v>
      </c>
      <c r="AL35">
        <v>8</v>
      </c>
      <c r="AM35">
        <v>11</v>
      </c>
      <c r="AN35">
        <v>19</v>
      </c>
      <c r="AO35" s="53">
        <f t="shared" si="2"/>
        <v>72.727272727272734</v>
      </c>
      <c r="AP35">
        <v>19</v>
      </c>
      <c r="AQ35" s="108">
        <v>13</v>
      </c>
      <c r="AR35" s="105">
        <f t="shared" si="3"/>
        <v>146.15384615384616</v>
      </c>
      <c r="AS35" s="23">
        <v>7466</v>
      </c>
      <c r="AT35" s="65">
        <v>7459.6732580270645</v>
      </c>
    </row>
    <row r="36" spans="1:47" ht="15.75" x14ac:dyDescent="0.25">
      <c r="A36" s="1" t="s">
        <v>2</v>
      </c>
      <c r="B36" s="1" t="s">
        <v>32</v>
      </c>
      <c r="C36" s="17">
        <v>68</v>
      </c>
      <c r="D36">
        <v>82</v>
      </c>
      <c r="E36">
        <v>45</v>
      </c>
      <c r="F36">
        <v>20</v>
      </c>
      <c r="G36">
        <v>7</v>
      </c>
      <c r="H36">
        <v>7</v>
      </c>
      <c r="I36">
        <v>8</v>
      </c>
      <c r="J36">
        <v>7</v>
      </c>
      <c r="K36">
        <v>6</v>
      </c>
      <c r="L36">
        <v>6</v>
      </c>
      <c r="M36">
        <v>8</v>
      </c>
      <c r="N36">
        <v>8</v>
      </c>
      <c r="O36" s="53">
        <f t="shared" si="0"/>
        <v>0</v>
      </c>
      <c r="P36" s="20">
        <v>65</v>
      </c>
      <c r="Q36">
        <v>75</v>
      </c>
      <c r="R36">
        <v>65</v>
      </c>
      <c r="S36">
        <v>25</v>
      </c>
      <c r="T36">
        <v>8</v>
      </c>
      <c r="U36">
        <v>8</v>
      </c>
      <c r="V36">
        <v>8</v>
      </c>
      <c r="W36">
        <v>8</v>
      </c>
      <c r="X36">
        <v>6</v>
      </c>
      <c r="Y36">
        <v>5</v>
      </c>
      <c r="Z36">
        <v>7</v>
      </c>
      <c r="AA36">
        <v>7</v>
      </c>
      <c r="AB36" s="53">
        <f t="shared" si="1"/>
        <v>0</v>
      </c>
      <c r="AC36" s="20">
        <v>79</v>
      </c>
      <c r="AD36">
        <v>109</v>
      </c>
      <c r="AE36">
        <v>157</v>
      </c>
      <c r="AF36">
        <v>77</v>
      </c>
      <c r="AG36">
        <v>20</v>
      </c>
      <c r="AH36">
        <v>3</v>
      </c>
      <c r="AI36">
        <v>7</v>
      </c>
      <c r="AJ36">
        <v>28</v>
      </c>
      <c r="AK36">
        <v>17</v>
      </c>
      <c r="AL36">
        <v>20</v>
      </c>
      <c r="AM36">
        <v>17</v>
      </c>
      <c r="AN36">
        <v>20</v>
      </c>
      <c r="AO36" s="53">
        <f t="shared" si="2"/>
        <v>17.647058823529413</v>
      </c>
      <c r="AP36">
        <v>20</v>
      </c>
      <c r="AQ36" s="108">
        <v>20</v>
      </c>
      <c r="AR36" s="105">
        <f t="shared" si="3"/>
        <v>100</v>
      </c>
      <c r="AS36" s="23">
        <v>7724</v>
      </c>
      <c r="AT36" s="65">
        <v>7722.205792251475</v>
      </c>
    </row>
    <row r="37" spans="1:47" ht="15.75" x14ac:dyDescent="0.25">
      <c r="A37" s="1" t="s">
        <v>2</v>
      </c>
      <c r="B37" s="1" t="s">
        <v>33</v>
      </c>
      <c r="C37" s="17">
        <v>60</v>
      </c>
      <c r="D37">
        <v>60</v>
      </c>
      <c r="E37">
        <v>75</v>
      </c>
      <c r="F37">
        <v>33</v>
      </c>
      <c r="G37">
        <v>25</v>
      </c>
      <c r="H37">
        <v>25</v>
      </c>
      <c r="I37">
        <v>35</v>
      </c>
      <c r="J37">
        <v>43</v>
      </c>
      <c r="K37">
        <v>50</v>
      </c>
      <c r="L37">
        <v>35</v>
      </c>
      <c r="M37">
        <v>40</v>
      </c>
      <c r="N37">
        <v>25</v>
      </c>
      <c r="O37" s="53">
        <f t="shared" si="0"/>
        <v>-37.5</v>
      </c>
      <c r="P37" s="20">
        <v>45</v>
      </c>
      <c r="Q37">
        <v>45</v>
      </c>
      <c r="R37">
        <v>50</v>
      </c>
      <c r="S37">
        <v>30</v>
      </c>
      <c r="T37">
        <v>20</v>
      </c>
      <c r="U37">
        <v>15</v>
      </c>
      <c r="V37">
        <v>25</v>
      </c>
      <c r="W37">
        <v>30</v>
      </c>
      <c r="X37">
        <v>40</v>
      </c>
      <c r="Y37">
        <v>25</v>
      </c>
      <c r="Z37">
        <v>30</v>
      </c>
      <c r="AA37">
        <v>27</v>
      </c>
      <c r="AB37" s="53">
        <f t="shared" si="1"/>
        <v>-10</v>
      </c>
      <c r="AC37" s="20">
        <v>70</v>
      </c>
      <c r="AD37">
        <v>54</v>
      </c>
      <c r="AE37">
        <v>111</v>
      </c>
      <c r="AF37">
        <v>133</v>
      </c>
      <c r="AG37">
        <v>121</v>
      </c>
      <c r="AH37">
        <v>52</v>
      </c>
      <c r="AI37">
        <v>25</v>
      </c>
      <c r="AJ37">
        <v>62</v>
      </c>
      <c r="AK37">
        <v>68</v>
      </c>
      <c r="AL37">
        <v>59</v>
      </c>
      <c r="AM37">
        <v>32</v>
      </c>
      <c r="AN37">
        <v>36</v>
      </c>
      <c r="AO37" s="53">
        <f t="shared" si="2"/>
        <v>12.5</v>
      </c>
      <c r="AP37">
        <v>36</v>
      </c>
      <c r="AQ37" s="108">
        <v>37</v>
      </c>
      <c r="AR37" s="105">
        <f t="shared" si="3"/>
        <v>97.297297297297291</v>
      </c>
      <c r="AS37" s="23">
        <v>16420</v>
      </c>
      <c r="AT37" s="65">
        <v>16232.903209511696</v>
      </c>
    </row>
    <row r="38" spans="1:47" s="134" customFormat="1" x14ac:dyDescent="0.25">
      <c r="A38" s="134" t="s">
        <v>2</v>
      </c>
      <c r="B38" s="134" t="s">
        <v>355</v>
      </c>
      <c r="C38" s="123">
        <v>1669</v>
      </c>
      <c r="D38" s="134">
        <v>1742</v>
      </c>
      <c r="E38" s="134">
        <v>1030</v>
      </c>
      <c r="F38" s="134">
        <v>445</v>
      </c>
      <c r="G38" s="134">
        <v>292</v>
      </c>
      <c r="H38" s="134">
        <v>205</v>
      </c>
      <c r="I38" s="134">
        <v>282</v>
      </c>
      <c r="J38" s="134">
        <v>379</v>
      </c>
      <c r="K38" s="134">
        <v>381</v>
      </c>
      <c r="L38" s="134">
        <v>383</v>
      </c>
      <c r="M38" s="134">
        <v>440</v>
      </c>
      <c r="N38" s="134">
        <v>467</v>
      </c>
      <c r="O38" s="53">
        <f t="shared" si="0"/>
        <v>6.1363636363636367</v>
      </c>
      <c r="P38" s="123">
        <v>1163</v>
      </c>
      <c r="Q38" s="134">
        <v>1270</v>
      </c>
      <c r="R38" s="134">
        <v>1213</v>
      </c>
      <c r="S38" s="134">
        <v>613</v>
      </c>
      <c r="T38" s="134">
        <v>389</v>
      </c>
      <c r="U38" s="134">
        <v>226</v>
      </c>
      <c r="V38" s="134">
        <v>242</v>
      </c>
      <c r="W38" s="134">
        <v>375</v>
      </c>
      <c r="X38" s="134">
        <v>323</v>
      </c>
      <c r="Y38" s="134">
        <v>341</v>
      </c>
      <c r="Z38" s="134">
        <v>402</v>
      </c>
      <c r="AA38" s="134">
        <v>473</v>
      </c>
      <c r="AB38" s="53">
        <f t="shared" si="1"/>
        <v>17.661691542288558</v>
      </c>
      <c r="AC38" s="123">
        <v>1367</v>
      </c>
      <c r="AD38" s="134">
        <v>1802</v>
      </c>
      <c r="AE38" s="134">
        <v>2732</v>
      </c>
      <c r="AF38" s="134">
        <v>1647</v>
      </c>
      <c r="AG38" s="134">
        <v>671</v>
      </c>
      <c r="AH38" s="134">
        <v>318</v>
      </c>
      <c r="AI38" s="134">
        <v>230</v>
      </c>
      <c r="AJ38" s="134">
        <v>614</v>
      </c>
      <c r="AK38" s="134">
        <v>599</v>
      </c>
      <c r="AL38" s="134">
        <v>595</v>
      </c>
      <c r="AM38" s="134">
        <v>728</v>
      </c>
      <c r="AN38" s="134">
        <v>869</v>
      </c>
      <c r="AO38" s="53">
        <f t="shared" si="2"/>
        <v>19.368131868131869</v>
      </c>
      <c r="AP38" s="134">
        <v>869</v>
      </c>
      <c r="AQ38" s="117">
        <v>850</v>
      </c>
      <c r="AR38" s="119">
        <f t="shared" si="3"/>
        <v>102.23529411764706</v>
      </c>
      <c r="AS38" s="123">
        <v>365153</v>
      </c>
      <c r="AT38" s="71">
        <v>353260.07099567098</v>
      </c>
      <c r="AU38" s="134">
        <v>1150</v>
      </c>
    </row>
    <row r="39" spans="1:47" ht="15.75" x14ac:dyDescent="0.25">
      <c r="A39" s="1" t="s">
        <v>34</v>
      </c>
      <c r="B39" s="1" t="s">
        <v>35</v>
      </c>
      <c r="C39" s="17">
        <v>34</v>
      </c>
      <c r="D39">
        <v>80</v>
      </c>
      <c r="E39">
        <v>85</v>
      </c>
      <c r="F39">
        <v>30</v>
      </c>
      <c r="G39">
        <v>53</v>
      </c>
      <c r="H39">
        <v>58</v>
      </c>
      <c r="I39">
        <v>40</v>
      </c>
      <c r="J39">
        <v>60</v>
      </c>
      <c r="K39">
        <v>70</v>
      </c>
      <c r="L39">
        <v>85</v>
      </c>
      <c r="M39">
        <v>60</v>
      </c>
      <c r="N39">
        <v>50</v>
      </c>
      <c r="O39" s="53">
        <f t="shared" si="0"/>
        <v>-16.666666666666668</v>
      </c>
      <c r="P39" s="20">
        <v>60</v>
      </c>
      <c r="Q39">
        <v>96</v>
      </c>
      <c r="R39">
        <v>125</v>
      </c>
      <c r="S39">
        <v>70</v>
      </c>
      <c r="T39">
        <v>160</v>
      </c>
      <c r="U39">
        <v>145</v>
      </c>
      <c r="V39">
        <v>120</v>
      </c>
      <c r="W39">
        <v>200</v>
      </c>
      <c r="X39">
        <v>150</v>
      </c>
      <c r="Y39">
        <v>250</v>
      </c>
      <c r="Z39">
        <v>170</v>
      </c>
      <c r="AA39">
        <v>150</v>
      </c>
      <c r="AB39" s="53">
        <f t="shared" si="1"/>
        <v>-11.764705882352942</v>
      </c>
      <c r="AC39" s="20">
        <v>114</v>
      </c>
      <c r="AD39">
        <v>131</v>
      </c>
      <c r="AE39">
        <v>285</v>
      </c>
      <c r="AF39">
        <v>380</v>
      </c>
      <c r="AG39">
        <v>375</v>
      </c>
      <c r="AH39">
        <v>217</v>
      </c>
      <c r="AI39">
        <v>220</v>
      </c>
      <c r="AJ39">
        <v>327</v>
      </c>
      <c r="AK39">
        <v>342</v>
      </c>
      <c r="AL39">
        <v>369</v>
      </c>
      <c r="AM39">
        <v>205</v>
      </c>
      <c r="AN39">
        <v>223</v>
      </c>
      <c r="AO39" s="53">
        <f t="shared" si="2"/>
        <v>8.7804878048780495</v>
      </c>
      <c r="AP39">
        <v>223</v>
      </c>
      <c r="AQ39" s="108">
        <v>234</v>
      </c>
      <c r="AR39" s="105">
        <f t="shared" si="3"/>
        <v>95.299145299145295</v>
      </c>
      <c r="AS39" s="23">
        <v>11750</v>
      </c>
      <c r="AT39" s="65">
        <v>11719.184594315344</v>
      </c>
    </row>
    <row r="40" spans="1:47" ht="15.75" x14ac:dyDescent="0.25">
      <c r="A40" s="1" t="s">
        <v>34</v>
      </c>
      <c r="B40" s="1" t="s">
        <v>36</v>
      </c>
      <c r="C40" s="17">
        <v>100</v>
      </c>
      <c r="D40">
        <v>80</v>
      </c>
      <c r="E40">
        <v>60</v>
      </c>
      <c r="F40">
        <v>34</v>
      </c>
      <c r="G40">
        <v>33</v>
      </c>
      <c r="H40">
        <v>50</v>
      </c>
      <c r="I40">
        <v>60</v>
      </c>
      <c r="J40">
        <v>60</v>
      </c>
      <c r="K40">
        <v>180</v>
      </c>
      <c r="L40">
        <v>70</v>
      </c>
      <c r="M40">
        <v>40</v>
      </c>
      <c r="N40">
        <v>30</v>
      </c>
      <c r="O40" s="53">
        <f t="shared" si="0"/>
        <v>-25</v>
      </c>
      <c r="P40" s="20">
        <v>80</v>
      </c>
      <c r="Q40">
        <v>80</v>
      </c>
      <c r="R40">
        <v>80</v>
      </c>
      <c r="S40">
        <v>65</v>
      </c>
      <c r="T40">
        <v>100</v>
      </c>
      <c r="U40">
        <v>102</v>
      </c>
      <c r="V40">
        <v>120</v>
      </c>
      <c r="W40">
        <v>200</v>
      </c>
      <c r="X40">
        <v>300</v>
      </c>
      <c r="Y40">
        <v>170</v>
      </c>
      <c r="Z40">
        <v>110</v>
      </c>
      <c r="AA40">
        <v>90</v>
      </c>
      <c r="AB40" s="53">
        <f t="shared" si="1"/>
        <v>-18.181818181818183</v>
      </c>
      <c r="AC40" s="20">
        <v>131</v>
      </c>
      <c r="AD40">
        <v>108</v>
      </c>
      <c r="AE40">
        <v>184</v>
      </c>
      <c r="AF40">
        <v>246</v>
      </c>
      <c r="AG40">
        <v>137</v>
      </c>
      <c r="AH40">
        <v>153</v>
      </c>
      <c r="AI40">
        <v>199</v>
      </c>
      <c r="AJ40">
        <v>247</v>
      </c>
      <c r="AK40">
        <v>323</v>
      </c>
      <c r="AL40">
        <v>191</v>
      </c>
      <c r="AM40">
        <v>123</v>
      </c>
      <c r="AN40">
        <v>113</v>
      </c>
      <c r="AO40" s="53">
        <f t="shared" si="2"/>
        <v>-8.1300813008130088</v>
      </c>
      <c r="AP40">
        <v>113</v>
      </c>
      <c r="AQ40" s="108">
        <v>234</v>
      </c>
      <c r="AR40" s="105">
        <f t="shared" si="3"/>
        <v>48.29059829059829</v>
      </c>
      <c r="AS40" s="23">
        <v>14920</v>
      </c>
      <c r="AT40" s="65">
        <v>14763.815258074979</v>
      </c>
    </row>
    <row r="41" spans="1:47" ht="15.75" x14ac:dyDescent="0.25">
      <c r="A41" s="1" t="s">
        <v>34</v>
      </c>
      <c r="B41" s="1" t="s">
        <v>37</v>
      </c>
      <c r="C41" s="17">
        <v>90</v>
      </c>
      <c r="D41">
        <v>100</v>
      </c>
      <c r="E41">
        <v>101</v>
      </c>
      <c r="F41">
        <v>65</v>
      </c>
      <c r="G41">
        <v>40</v>
      </c>
      <c r="H41">
        <v>30</v>
      </c>
      <c r="I41">
        <v>30</v>
      </c>
      <c r="J41">
        <v>46</v>
      </c>
      <c r="K41">
        <v>32</v>
      </c>
      <c r="L41">
        <v>60</v>
      </c>
      <c r="M41">
        <v>65</v>
      </c>
      <c r="N41">
        <v>30</v>
      </c>
      <c r="O41" s="53">
        <f t="shared" si="0"/>
        <v>-53.846153846153847</v>
      </c>
      <c r="P41" s="20">
        <v>70</v>
      </c>
      <c r="Q41">
        <v>120</v>
      </c>
      <c r="R41">
        <v>100</v>
      </c>
      <c r="S41">
        <v>120</v>
      </c>
      <c r="T41">
        <v>120</v>
      </c>
      <c r="U41">
        <v>90</v>
      </c>
      <c r="V41">
        <v>100</v>
      </c>
      <c r="W41">
        <v>170</v>
      </c>
      <c r="X41">
        <v>100</v>
      </c>
      <c r="Y41">
        <v>180</v>
      </c>
      <c r="Z41">
        <v>170</v>
      </c>
      <c r="AA41">
        <v>90</v>
      </c>
      <c r="AB41" s="53">
        <f t="shared" si="1"/>
        <v>-47.058823529411768</v>
      </c>
      <c r="AC41" s="20">
        <v>134</v>
      </c>
      <c r="AD41">
        <v>145</v>
      </c>
      <c r="AE41">
        <v>257</v>
      </c>
      <c r="AF41">
        <v>277</v>
      </c>
      <c r="AG41">
        <v>237</v>
      </c>
      <c r="AH41">
        <v>141</v>
      </c>
      <c r="AI41">
        <v>165</v>
      </c>
      <c r="AJ41">
        <v>207</v>
      </c>
      <c r="AK41">
        <v>195</v>
      </c>
      <c r="AL41">
        <v>243</v>
      </c>
      <c r="AM41">
        <v>225</v>
      </c>
      <c r="AN41">
        <v>153</v>
      </c>
      <c r="AO41" s="53">
        <f t="shared" si="2"/>
        <v>-32</v>
      </c>
      <c r="AP41">
        <v>153</v>
      </c>
      <c r="AQ41" s="108">
        <v>152</v>
      </c>
      <c r="AR41" s="105">
        <f t="shared" si="3"/>
        <v>100.65789473684211</v>
      </c>
      <c r="AS41" s="23">
        <v>15390</v>
      </c>
      <c r="AT41" s="65">
        <v>15372.195261003104</v>
      </c>
    </row>
    <row r="42" spans="1:47" ht="15.75" x14ac:dyDescent="0.25">
      <c r="A42" s="1" t="s">
        <v>34</v>
      </c>
      <c r="B42" s="1" t="s">
        <v>38</v>
      </c>
      <c r="C42" s="17">
        <v>70</v>
      </c>
      <c r="D42">
        <v>42</v>
      </c>
      <c r="E42">
        <v>100</v>
      </c>
      <c r="F42">
        <v>20</v>
      </c>
      <c r="G42">
        <v>20</v>
      </c>
      <c r="H42">
        <v>25</v>
      </c>
      <c r="I42">
        <v>20</v>
      </c>
      <c r="J42">
        <v>20</v>
      </c>
      <c r="K42">
        <v>35</v>
      </c>
      <c r="L42">
        <v>35</v>
      </c>
      <c r="M42">
        <v>35</v>
      </c>
      <c r="N42">
        <v>25</v>
      </c>
      <c r="O42" s="53">
        <f t="shared" si="0"/>
        <v>-28.571428571428573</v>
      </c>
      <c r="P42" s="20">
        <v>50</v>
      </c>
      <c r="Q42">
        <v>50</v>
      </c>
      <c r="R42">
        <v>50</v>
      </c>
      <c r="S42">
        <v>35</v>
      </c>
      <c r="T42">
        <v>45</v>
      </c>
      <c r="U42">
        <v>30</v>
      </c>
      <c r="V42">
        <v>60</v>
      </c>
      <c r="W42">
        <v>50</v>
      </c>
      <c r="X42">
        <v>120</v>
      </c>
      <c r="Y42">
        <v>100</v>
      </c>
      <c r="Z42">
        <v>65</v>
      </c>
      <c r="AA42">
        <v>50</v>
      </c>
      <c r="AB42" s="53">
        <f t="shared" si="1"/>
        <v>-23.076923076923077</v>
      </c>
      <c r="AC42" s="20">
        <v>66</v>
      </c>
      <c r="AD42">
        <v>59</v>
      </c>
      <c r="AE42">
        <v>87</v>
      </c>
      <c r="AF42">
        <v>137</v>
      </c>
      <c r="AG42">
        <v>63</v>
      </c>
      <c r="AH42">
        <v>49</v>
      </c>
      <c r="AI42">
        <v>78</v>
      </c>
      <c r="AJ42">
        <v>84</v>
      </c>
      <c r="AK42">
        <v>125</v>
      </c>
      <c r="AL42">
        <v>96</v>
      </c>
      <c r="AM42">
        <v>62</v>
      </c>
      <c r="AN42">
        <v>54</v>
      </c>
      <c r="AO42" s="53">
        <f t="shared" si="2"/>
        <v>-12.903225806451612</v>
      </c>
      <c r="AP42">
        <v>54</v>
      </c>
      <c r="AQ42" s="108">
        <v>90</v>
      </c>
      <c r="AR42" s="105">
        <f t="shared" si="3"/>
        <v>60</v>
      </c>
      <c r="AS42" s="23">
        <v>8260</v>
      </c>
      <c r="AT42" s="65">
        <v>7731.023321562694</v>
      </c>
    </row>
    <row r="43" spans="1:47" ht="15.75" x14ac:dyDescent="0.25">
      <c r="A43" s="1" t="s">
        <v>34</v>
      </c>
      <c r="B43" s="1" t="s">
        <v>39</v>
      </c>
      <c r="C43" s="17">
        <v>57</v>
      </c>
      <c r="D43">
        <v>64</v>
      </c>
      <c r="E43">
        <v>35</v>
      </c>
      <c r="F43">
        <v>26</v>
      </c>
      <c r="G43">
        <v>24</v>
      </c>
      <c r="H43">
        <v>21</v>
      </c>
      <c r="I43">
        <v>26</v>
      </c>
      <c r="J43">
        <v>40</v>
      </c>
      <c r="K43">
        <v>25</v>
      </c>
      <c r="L43">
        <v>25</v>
      </c>
      <c r="M43">
        <v>25</v>
      </c>
      <c r="N43">
        <v>30</v>
      </c>
      <c r="O43" s="53">
        <f t="shared" si="0"/>
        <v>20</v>
      </c>
      <c r="P43" s="20">
        <v>70</v>
      </c>
      <c r="Q43">
        <v>75</v>
      </c>
      <c r="R43">
        <v>80</v>
      </c>
      <c r="S43">
        <v>45</v>
      </c>
      <c r="T43">
        <v>60</v>
      </c>
      <c r="U43">
        <v>55</v>
      </c>
      <c r="V43">
        <v>60</v>
      </c>
      <c r="W43">
        <v>75</v>
      </c>
      <c r="X43">
        <v>70</v>
      </c>
      <c r="Y43">
        <v>70</v>
      </c>
      <c r="Z43">
        <v>70</v>
      </c>
      <c r="AA43">
        <v>60</v>
      </c>
      <c r="AB43" s="53">
        <f t="shared" si="1"/>
        <v>-14.285714285714286</v>
      </c>
      <c r="AC43" s="20">
        <v>84</v>
      </c>
      <c r="AD43">
        <v>97</v>
      </c>
      <c r="AE43">
        <v>146</v>
      </c>
      <c r="AF43">
        <v>170</v>
      </c>
      <c r="AG43">
        <v>117</v>
      </c>
      <c r="AH43">
        <v>106</v>
      </c>
      <c r="AI43">
        <v>98</v>
      </c>
      <c r="AJ43">
        <v>116</v>
      </c>
      <c r="AK43">
        <v>183</v>
      </c>
      <c r="AL43">
        <v>121</v>
      </c>
      <c r="AM43">
        <v>93</v>
      </c>
      <c r="AN43">
        <v>86</v>
      </c>
      <c r="AO43" s="53">
        <f t="shared" si="2"/>
        <v>-7.5268817204301079</v>
      </c>
      <c r="AP43">
        <v>86</v>
      </c>
      <c r="AQ43" s="108">
        <v>97</v>
      </c>
      <c r="AR43" s="105">
        <f t="shared" si="3"/>
        <v>88.659793814432987</v>
      </c>
      <c r="AS43" s="23">
        <v>11030</v>
      </c>
      <c r="AT43" s="65">
        <v>10899.294063278308</v>
      </c>
    </row>
    <row r="44" spans="1:47" ht="15.75" x14ac:dyDescent="0.25">
      <c r="A44" s="1" t="s">
        <v>34</v>
      </c>
      <c r="B44" s="1" t="s">
        <v>40</v>
      </c>
      <c r="C44" s="17">
        <v>22</v>
      </c>
      <c r="D44">
        <v>30</v>
      </c>
      <c r="E44">
        <v>30</v>
      </c>
      <c r="F44">
        <v>16</v>
      </c>
      <c r="G44">
        <v>21</v>
      </c>
      <c r="H44">
        <v>19</v>
      </c>
      <c r="I44">
        <v>16</v>
      </c>
      <c r="J44">
        <v>13</v>
      </c>
      <c r="K44">
        <v>15</v>
      </c>
      <c r="L44">
        <v>10</v>
      </c>
      <c r="M44">
        <v>15</v>
      </c>
      <c r="N44">
        <v>15</v>
      </c>
      <c r="O44" s="53">
        <f t="shared" si="0"/>
        <v>0</v>
      </c>
      <c r="P44" s="20">
        <v>30</v>
      </c>
      <c r="Q44">
        <v>36</v>
      </c>
      <c r="R44">
        <v>30</v>
      </c>
      <c r="S44">
        <v>30</v>
      </c>
      <c r="T44">
        <v>45</v>
      </c>
      <c r="U44">
        <v>45</v>
      </c>
      <c r="V44">
        <v>45</v>
      </c>
      <c r="W44">
        <v>70</v>
      </c>
      <c r="X44">
        <v>85</v>
      </c>
      <c r="Y44">
        <v>70</v>
      </c>
      <c r="Z44">
        <v>70</v>
      </c>
      <c r="AA44">
        <v>50</v>
      </c>
      <c r="AB44" s="53">
        <f t="shared" si="1"/>
        <v>-28.571428571428573</v>
      </c>
      <c r="AC44" s="20">
        <v>47</v>
      </c>
      <c r="AD44">
        <v>45</v>
      </c>
      <c r="AE44">
        <v>87</v>
      </c>
      <c r="AF44">
        <v>104</v>
      </c>
      <c r="AG44">
        <v>68</v>
      </c>
      <c r="AH44">
        <v>64</v>
      </c>
      <c r="AI44">
        <v>93</v>
      </c>
      <c r="AJ44">
        <v>98</v>
      </c>
      <c r="AK44">
        <v>118</v>
      </c>
      <c r="AL44">
        <v>99</v>
      </c>
      <c r="AM44">
        <v>80</v>
      </c>
      <c r="AN44">
        <v>45</v>
      </c>
      <c r="AO44" s="53">
        <f t="shared" si="2"/>
        <v>-43.75</v>
      </c>
      <c r="AP44">
        <v>45</v>
      </c>
      <c r="AQ44" s="108">
        <v>97</v>
      </c>
      <c r="AR44" s="105">
        <f t="shared" si="3"/>
        <v>46.391752577319586</v>
      </c>
      <c r="AS44" s="23">
        <v>7690</v>
      </c>
      <c r="AT44" s="65">
        <v>7521.2351815905713</v>
      </c>
    </row>
    <row r="45" spans="1:47" ht="15.75" x14ac:dyDescent="0.25">
      <c r="A45" s="1" t="s">
        <v>34</v>
      </c>
      <c r="B45" s="1" t="s">
        <v>41</v>
      </c>
      <c r="C45" s="17">
        <v>83</v>
      </c>
      <c r="D45">
        <v>71</v>
      </c>
      <c r="E45">
        <v>85</v>
      </c>
      <c r="F45">
        <v>25</v>
      </c>
      <c r="G45">
        <v>32</v>
      </c>
      <c r="H45">
        <v>50</v>
      </c>
      <c r="I45">
        <v>33</v>
      </c>
      <c r="J45">
        <v>50</v>
      </c>
      <c r="K45">
        <v>30</v>
      </c>
      <c r="L45">
        <v>60</v>
      </c>
      <c r="M45">
        <v>50</v>
      </c>
      <c r="N45">
        <v>40</v>
      </c>
      <c r="O45" s="53">
        <f t="shared" si="0"/>
        <v>-20</v>
      </c>
      <c r="P45" s="20">
        <v>68</v>
      </c>
      <c r="Q45">
        <v>85</v>
      </c>
      <c r="R45">
        <v>85</v>
      </c>
      <c r="S45">
        <v>65</v>
      </c>
      <c r="T45">
        <v>87</v>
      </c>
      <c r="U45">
        <v>105</v>
      </c>
      <c r="V45">
        <v>100</v>
      </c>
      <c r="W45">
        <v>150</v>
      </c>
      <c r="X45">
        <v>80</v>
      </c>
      <c r="Y45">
        <v>149</v>
      </c>
      <c r="Z45">
        <v>120</v>
      </c>
      <c r="AA45">
        <v>120</v>
      </c>
      <c r="AB45" s="53">
        <f t="shared" si="1"/>
        <v>0</v>
      </c>
      <c r="AC45" s="20">
        <v>85</v>
      </c>
      <c r="AD45">
        <v>109</v>
      </c>
      <c r="AE45">
        <v>156</v>
      </c>
      <c r="AF45">
        <v>197</v>
      </c>
      <c r="AG45">
        <v>145</v>
      </c>
      <c r="AH45">
        <v>156</v>
      </c>
      <c r="AI45">
        <v>116</v>
      </c>
      <c r="AJ45">
        <v>229</v>
      </c>
      <c r="AK45">
        <v>147</v>
      </c>
      <c r="AL45">
        <v>187</v>
      </c>
      <c r="AM45">
        <v>129</v>
      </c>
      <c r="AN45">
        <v>133</v>
      </c>
      <c r="AO45" s="53">
        <f t="shared" si="2"/>
        <v>3.1007751937984498</v>
      </c>
      <c r="AP45">
        <v>133</v>
      </c>
      <c r="AQ45" s="108">
        <v>166</v>
      </c>
      <c r="AR45" s="105">
        <f t="shared" si="3"/>
        <v>80.120481927710841</v>
      </c>
      <c r="AS45" s="23">
        <v>10410</v>
      </c>
      <c r="AT45" s="65">
        <v>10389.623979945914</v>
      </c>
    </row>
    <row r="46" spans="1:47" ht="15.75" x14ac:dyDescent="0.25">
      <c r="A46" s="1" t="s">
        <v>34</v>
      </c>
      <c r="B46" s="1" t="s">
        <v>42</v>
      </c>
      <c r="C46" s="17">
        <v>50</v>
      </c>
      <c r="D46">
        <v>60</v>
      </c>
      <c r="E46">
        <v>50</v>
      </c>
      <c r="F46">
        <v>25</v>
      </c>
      <c r="G46">
        <v>35</v>
      </c>
      <c r="H46">
        <v>40</v>
      </c>
      <c r="I46">
        <v>30</v>
      </c>
      <c r="J46">
        <v>30</v>
      </c>
      <c r="K46">
        <v>25</v>
      </c>
      <c r="L46">
        <v>30</v>
      </c>
      <c r="M46">
        <v>25</v>
      </c>
      <c r="N46">
        <v>20</v>
      </c>
      <c r="O46" s="53">
        <f t="shared" si="0"/>
        <v>-20</v>
      </c>
      <c r="P46" s="20">
        <v>35</v>
      </c>
      <c r="Q46">
        <v>70</v>
      </c>
      <c r="R46">
        <v>65</v>
      </c>
      <c r="S46">
        <v>75</v>
      </c>
      <c r="T46">
        <v>97</v>
      </c>
      <c r="U46">
        <v>100</v>
      </c>
      <c r="V46">
        <v>90</v>
      </c>
      <c r="W46">
        <v>110</v>
      </c>
      <c r="X46">
        <v>70</v>
      </c>
      <c r="Y46">
        <v>100</v>
      </c>
      <c r="Z46">
        <v>90</v>
      </c>
      <c r="AA46">
        <v>70</v>
      </c>
      <c r="AB46" s="53">
        <f t="shared" si="1"/>
        <v>-22.222222222222221</v>
      </c>
      <c r="AC46" s="20">
        <v>75</v>
      </c>
      <c r="AD46">
        <v>87</v>
      </c>
      <c r="AE46">
        <v>118</v>
      </c>
      <c r="AF46">
        <v>163</v>
      </c>
      <c r="AG46">
        <v>162</v>
      </c>
      <c r="AH46">
        <v>150</v>
      </c>
      <c r="AI46">
        <v>150</v>
      </c>
      <c r="AJ46">
        <v>178</v>
      </c>
      <c r="AK46">
        <v>155</v>
      </c>
      <c r="AL46">
        <v>149</v>
      </c>
      <c r="AM46">
        <v>153</v>
      </c>
      <c r="AN46">
        <v>95</v>
      </c>
      <c r="AO46" s="53">
        <f t="shared" si="2"/>
        <v>-37.908496732026144</v>
      </c>
      <c r="AP46">
        <v>95</v>
      </c>
      <c r="AQ46" s="108">
        <v>124</v>
      </c>
      <c r="AR46" s="105">
        <f t="shared" si="3"/>
        <v>76.612903225806448</v>
      </c>
      <c r="AS46" s="23">
        <v>8130</v>
      </c>
      <c r="AT46" s="65">
        <v>8115.5321761756604</v>
      </c>
    </row>
    <row r="47" spans="1:47" ht="15.75" x14ac:dyDescent="0.25">
      <c r="A47" s="1" t="s">
        <v>34</v>
      </c>
      <c r="B47" s="1" t="s">
        <v>43</v>
      </c>
      <c r="C47" s="17">
        <v>55</v>
      </c>
      <c r="D47">
        <v>50</v>
      </c>
      <c r="E47">
        <v>50</v>
      </c>
      <c r="F47">
        <v>30</v>
      </c>
      <c r="G47">
        <v>35</v>
      </c>
      <c r="H47">
        <v>45</v>
      </c>
      <c r="I47">
        <v>35</v>
      </c>
      <c r="J47">
        <v>35</v>
      </c>
      <c r="K47">
        <v>50</v>
      </c>
      <c r="L47">
        <v>45</v>
      </c>
      <c r="M47">
        <v>40</v>
      </c>
      <c r="N47">
        <v>45</v>
      </c>
      <c r="O47" s="53">
        <f t="shared" si="0"/>
        <v>12.5</v>
      </c>
      <c r="P47" s="20">
        <v>70</v>
      </c>
      <c r="Q47">
        <v>90</v>
      </c>
      <c r="R47">
        <v>90</v>
      </c>
      <c r="S47">
        <v>80</v>
      </c>
      <c r="T47">
        <v>80</v>
      </c>
      <c r="U47">
        <v>100</v>
      </c>
      <c r="V47">
        <v>120</v>
      </c>
      <c r="W47">
        <v>150</v>
      </c>
      <c r="X47">
        <v>200</v>
      </c>
      <c r="Y47">
        <v>240</v>
      </c>
      <c r="Z47">
        <v>150</v>
      </c>
      <c r="AA47">
        <v>60</v>
      </c>
      <c r="AB47" s="53">
        <f t="shared" si="1"/>
        <v>-60</v>
      </c>
      <c r="AC47" s="20">
        <v>114</v>
      </c>
      <c r="AD47">
        <v>127</v>
      </c>
      <c r="AE47">
        <v>189</v>
      </c>
      <c r="AF47">
        <v>351</v>
      </c>
      <c r="AG47">
        <v>230</v>
      </c>
      <c r="AH47">
        <v>191</v>
      </c>
      <c r="AI47">
        <v>166</v>
      </c>
      <c r="AJ47">
        <v>204</v>
      </c>
      <c r="AK47">
        <v>258</v>
      </c>
      <c r="AL47">
        <v>287</v>
      </c>
      <c r="AM47">
        <v>175</v>
      </c>
      <c r="AN47">
        <v>119</v>
      </c>
      <c r="AO47" s="53">
        <f t="shared" si="2"/>
        <v>-32</v>
      </c>
      <c r="AP47">
        <v>119</v>
      </c>
      <c r="AQ47" s="108">
        <v>206</v>
      </c>
      <c r="AR47" s="105">
        <f t="shared" si="3"/>
        <v>57.766990291262132</v>
      </c>
      <c r="AS47" s="23">
        <v>14300</v>
      </c>
      <c r="AT47" s="65">
        <v>14021.095609033247</v>
      </c>
    </row>
    <row r="48" spans="1:47" s="134" customFormat="1" x14ac:dyDescent="0.25">
      <c r="A48" s="134" t="s">
        <v>34</v>
      </c>
      <c r="B48" s="134" t="s">
        <v>355</v>
      </c>
      <c r="C48" s="123">
        <v>561</v>
      </c>
      <c r="D48" s="134">
        <v>577</v>
      </c>
      <c r="E48" s="134">
        <v>596</v>
      </c>
      <c r="F48" s="134">
        <v>271</v>
      </c>
      <c r="G48" s="134">
        <v>293</v>
      </c>
      <c r="H48" s="134">
        <v>338</v>
      </c>
      <c r="I48" s="134">
        <v>290</v>
      </c>
      <c r="J48" s="134">
        <v>354</v>
      </c>
      <c r="K48" s="134">
        <v>462</v>
      </c>
      <c r="L48" s="134">
        <v>420</v>
      </c>
      <c r="M48" s="134">
        <v>355</v>
      </c>
      <c r="N48" s="134">
        <v>285</v>
      </c>
      <c r="O48" s="53">
        <f t="shared" si="0"/>
        <v>-19.718309859154928</v>
      </c>
      <c r="P48" s="123">
        <v>533</v>
      </c>
      <c r="Q48" s="134">
        <v>702</v>
      </c>
      <c r="R48" s="134">
        <v>705</v>
      </c>
      <c r="S48" s="134">
        <v>585</v>
      </c>
      <c r="T48" s="134">
        <v>794</v>
      </c>
      <c r="U48" s="134">
        <v>772</v>
      </c>
      <c r="V48" s="134">
        <v>815</v>
      </c>
      <c r="W48" s="134">
        <v>1175</v>
      </c>
      <c r="X48" s="134">
        <v>1175</v>
      </c>
      <c r="Y48" s="134">
        <v>1329</v>
      </c>
      <c r="Z48" s="134">
        <v>1015</v>
      </c>
      <c r="AA48" s="134">
        <v>740</v>
      </c>
      <c r="AB48" s="53">
        <f t="shared" si="1"/>
        <v>-27.093596059113299</v>
      </c>
      <c r="AC48" s="123">
        <v>850</v>
      </c>
      <c r="AD48" s="134">
        <v>908</v>
      </c>
      <c r="AE48" s="134">
        <v>1509</v>
      </c>
      <c r="AF48" s="134">
        <v>2025</v>
      </c>
      <c r="AG48" s="134">
        <v>1534</v>
      </c>
      <c r="AH48" s="134">
        <v>1227</v>
      </c>
      <c r="AI48" s="134">
        <v>1285</v>
      </c>
      <c r="AJ48" s="134">
        <v>1690</v>
      </c>
      <c r="AK48" s="134">
        <v>1846</v>
      </c>
      <c r="AL48" s="134">
        <v>1742</v>
      </c>
      <c r="AM48" s="134">
        <v>1245</v>
      </c>
      <c r="AN48" s="134">
        <v>1021</v>
      </c>
      <c r="AO48" s="53">
        <f t="shared" si="2"/>
        <v>-17.991967871485944</v>
      </c>
      <c r="AP48" s="134">
        <v>1021</v>
      </c>
      <c r="AQ48" s="117">
        <v>1400</v>
      </c>
      <c r="AR48" s="119">
        <f t="shared" si="3"/>
        <v>72.928571428571431</v>
      </c>
      <c r="AS48" s="123">
        <v>101880</v>
      </c>
      <c r="AT48" s="71">
        <v>100532.99944498</v>
      </c>
      <c r="AU48" s="134">
        <v>1100</v>
      </c>
    </row>
    <row r="49" spans="1:51" ht="15.75" x14ac:dyDescent="0.25">
      <c r="A49" s="1" t="s">
        <v>44</v>
      </c>
      <c r="B49" s="1" t="s">
        <v>45</v>
      </c>
      <c r="C49" s="17">
        <v>30</v>
      </c>
      <c r="D49">
        <v>30</v>
      </c>
      <c r="E49">
        <v>25</v>
      </c>
      <c r="F49">
        <v>10</v>
      </c>
      <c r="G49">
        <v>6</v>
      </c>
      <c r="H49">
        <v>2</v>
      </c>
      <c r="J49">
        <v>10</v>
      </c>
      <c r="K49">
        <v>28</v>
      </c>
      <c r="L49">
        <v>24</v>
      </c>
      <c r="M49">
        <v>20</v>
      </c>
      <c r="N49">
        <v>21</v>
      </c>
      <c r="O49" s="53">
        <f t="shared" si="0"/>
        <v>5</v>
      </c>
      <c r="P49" s="20">
        <v>20</v>
      </c>
      <c r="Q49">
        <v>20</v>
      </c>
      <c r="R49">
        <v>15</v>
      </c>
      <c r="S49">
        <v>10</v>
      </c>
      <c r="T49">
        <v>6</v>
      </c>
      <c r="U49">
        <v>2</v>
      </c>
      <c r="W49">
        <v>4</v>
      </c>
      <c r="X49">
        <v>15</v>
      </c>
      <c r="Y49">
        <v>12</v>
      </c>
      <c r="Z49">
        <v>20</v>
      </c>
      <c r="AA49">
        <v>15</v>
      </c>
      <c r="AB49" s="53">
        <f t="shared" si="1"/>
        <v>-25</v>
      </c>
      <c r="AC49" s="20">
        <v>20</v>
      </c>
      <c r="AD49">
        <v>16</v>
      </c>
      <c r="AE49">
        <v>23</v>
      </c>
      <c r="AF49">
        <v>14</v>
      </c>
      <c r="AG49">
        <v>7</v>
      </c>
      <c r="AH49">
        <v>6</v>
      </c>
      <c r="AI49">
        <v>3</v>
      </c>
      <c r="AJ49">
        <v>11</v>
      </c>
      <c r="AK49">
        <v>17</v>
      </c>
      <c r="AL49">
        <v>14</v>
      </c>
      <c r="AM49">
        <v>21</v>
      </c>
      <c r="AN49">
        <v>35</v>
      </c>
      <c r="AO49" s="53">
        <f t="shared" si="2"/>
        <v>66.666666666666671</v>
      </c>
      <c r="AP49">
        <v>35</v>
      </c>
      <c r="AQ49" s="108">
        <v>40</v>
      </c>
      <c r="AR49" s="105">
        <f t="shared" si="3"/>
        <v>87.5</v>
      </c>
      <c r="AS49" s="23">
        <v>18630</v>
      </c>
      <c r="AT49" s="65">
        <v>17679.703109747596</v>
      </c>
      <c r="AY49" s="61"/>
    </row>
    <row r="50" spans="1:51" ht="15.75" x14ac:dyDescent="0.25">
      <c r="A50" s="1" t="s">
        <v>44</v>
      </c>
      <c r="B50" s="1" t="s">
        <v>119</v>
      </c>
      <c r="C50" s="17"/>
      <c r="E50">
        <v>50</v>
      </c>
      <c r="F50">
        <v>5</v>
      </c>
      <c r="G50">
        <v>7</v>
      </c>
      <c r="H50">
        <v>18</v>
      </c>
      <c r="I50">
        <v>25</v>
      </c>
      <c r="J50">
        <v>15</v>
      </c>
      <c r="K50">
        <v>17</v>
      </c>
      <c r="L50">
        <v>5</v>
      </c>
      <c r="M50">
        <v>10</v>
      </c>
      <c r="N50">
        <v>6</v>
      </c>
      <c r="O50" s="53">
        <f t="shared" si="0"/>
        <v>-40</v>
      </c>
      <c r="R50">
        <v>50</v>
      </c>
      <c r="S50">
        <v>5</v>
      </c>
      <c r="T50">
        <v>8</v>
      </c>
      <c r="U50">
        <v>5</v>
      </c>
      <c r="V50">
        <v>15</v>
      </c>
      <c r="W50">
        <v>15</v>
      </c>
      <c r="X50">
        <v>15</v>
      </c>
      <c r="Y50">
        <v>10</v>
      </c>
      <c r="Z50">
        <v>10</v>
      </c>
      <c r="AA50">
        <v>12</v>
      </c>
      <c r="AB50" s="53">
        <f t="shared" si="1"/>
        <v>20</v>
      </c>
      <c r="AE50">
        <v>59</v>
      </c>
      <c r="AF50">
        <v>33</v>
      </c>
      <c r="AG50">
        <v>15</v>
      </c>
      <c r="AH50">
        <v>14</v>
      </c>
      <c r="AI50">
        <v>13</v>
      </c>
      <c r="AJ50">
        <v>23</v>
      </c>
      <c r="AK50">
        <v>27</v>
      </c>
      <c r="AL50">
        <v>11</v>
      </c>
      <c r="AM50">
        <v>26</v>
      </c>
      <c r="AN50">
        <v>26</v>
      </c>
      <c r="AO50" s="53">
        <f t="shared" si="2"/>
        <v>0</v>
      </c>
      <c r="AP50">
        <v>26</v>
      </c>
      <c r="AQ50" s="148">
        <v>24</v>
      </c>
      <c r="AR50" s="149">
        <f t="shared" si="3"/>
        <v>108.33333333333333</v>
      </c>
      <c r="AS50" s="23">
        <v>13623</v>
      </c>
      <c r="AT50" s="65">
        <v>12329.068353068866</v>
      </c>
      <c r="AV50" s="26" t="s">
        <v>400</v>
      </c>
    </row>
    <row r="51" spans="1:51" ht="15.75" x14ac:dyDescent="0.25">
      <c r="A51" s="1" t="s">
        <v>44</v>
      </c>
      <c r="B51" s="1" t="s">
        <v>46</v>
      </c>
      <c r="C51" s="19">
        <v>20</v>
      </c>
      <c r="D51">
        <v>8</v>
      </c>
      <c r="E51">
        <v>18</v>
      </c>
      <c r="F51">
        <v>12</v>
      </c>
      <c r="G51">
        <v>10</v>
      </c>
      <c r="H51">
        <v>12</v>
      </c>
      <c r="I51">
        <v>8</v>
      </c>
      <c r="J51">
        <v>8</v>
      </c>
      <c r="K51">
        <v>8</v>
      </c>
      <c r="L51">
        <v>8</v>
      </c>
      <c r="M51">
        <v>6</v>
      </c>
      <c r="N51">
        <v>6</v>
      </c>
      <c r="O51" s="53">
        <f t="shared" si="0"/>
        <v>0</v>
      </c>
      <c r="P51" s="20">
        <v>14</v>
      </c>
      <c r="Q51">
        <v>4</v>
      </c>
      <c r="R51">
        <v>11</v>
      </c>
      <c r="S51">
        <v>8</v>
      </c>
      <c r="T51">
        <v>8</v>
      </c>
      <c r="U51">
        <v>8</v>
      </c>
      <c r="V51">
        <v>5</v>
      </c>
      <c r="W51">
        <v>5</v>
      </c>
      <c r="X51">
        <v>5</v>
      </c>
      <c r="Y51">
        <v>5</v>
      </c>
      <c r="Z51">
        <v>5</v>
      </c>
      <c r="AA51">
        <v>15</v>
      </c>
      <c r="AB51" s="53">
        <f t="shared" si="1"/>
        <v>200</v>
      </c>
      <c r="AC51" s="20">
        <v>15</v>
      </c>
      <c r="AD51">
        <v>14</v>
      </c>
      <c r="AE51">
        <v>20</v>
      </c>
      <c r="AF51">
        <v>22</v>
      </c>
      <c r="AG51">
        <v>10</v>
      </c>
      <c r="AH51">
        <v>21</v>
      </c>
      <c r="AI51">
        <v>8</v>
      </c>
      <c r="AJ51">
        <v>22</v>
      </c>
      <c r="AK51">
        <v>15</v>
      </c>
      <c r="AL51">
        <v>18</v>
      </c>
      <c r="AM51">
        <v>15</v>
      </c>
      <c r="AN51">
        <v>16</v>
      </c>
      <c r="AO51" s="53">
        <f t="shared" si="2"/>
        <v>6.666666666666667</v>
      </c>
      <c r="AP51">
        <v>16</v>
      </c>
      <c r="AQ51" s="108">
        <v>15</v>
      </c>
      <c r="AR51" s="105">
        <f t="shared" si="3"/>
        <v>106.66666666666667</v>
      </c>
      <c r="AS51" s="23">
        <v>14900</v>
      </c>
      <c r="AT51" s="65">
        <v>13527.718983349345</v>
      </c>
    </row>
    <row r="52" spans="1:51" ht="15.75" x14ac:dyDescent="0.25">
      <c r="A52" s="1" t="s">
        <v>44</v>
      </c>
      <c r="B52" s="1" t="s">
        <v>47</v>
      </c>
      <c r="C52" s="17">
        <v>51</v>
      </c>
      <c r="D52">
        <v>30</v>
      </c>
      <c r="E52">
        <v>30</v>
      </c>
      <c r="F52">
        <v>1</v>
      </c>
      <c r="G52">
        <v>1</v>
      </c>
      <c r="H52">
        <v>5</v>
      </c>
      <c r="I52">
        <v>5</v>
      </c>
      <c r="J52">
        <v>5</v>
      </c>
      <c r="K52">
        <v>12</v>
      </c>
      <c r="L52">
        <v>4</v>
      </c>
      <c r="M52">
        <v>1</v>
      </c>
      <c r="N52">
        <v>5</v>
      </c>
      <c r="O52" s="53">
        <f t="shared" si="0"/>
        <v>400</v>
      </c>
      <c r="P52" s="20">
        <v>30</v>
      </c>
      <c r="Q52">
        <v>30</v>
      </c>
      <c r="R52">
        <v>30</v>
      </c>
      <c r="S52">
        <v>1</v>
      </c>
      <c r="T52">
        <v>1</v>
      </c>
      <c r="U52">
        <v>1</v>
      </c>
      <c r="V52">
        <v>2</v>
      </c>
      <c r="W52">
        <v>2</v>
      </c>
      <c r="X52">
        <v>3</v>
      </c>
      <c r="Y52">
        <v>3</v>
      </c>
      <c r="Z52">
        <v>1</v>
      </c>
      <c r="AA52">
        <v>1</v>
      </c>
      <c r="AB52" s="53">
        <f t="shared" si="1"/>
        <v>0</v>
      </c>
      <c r="AC52" s="20">
        <v>50</v>
      </c>
      <c r="AD52">
        <v>49</v>
      </c>
      <c r="AE52">
        <v>63</v>
      </c>
      <c r="AF52">
        <v>10</v>
      </c>
      <c r="AG52">
        <v>0</v>
      </c>
      <c r="AH52">
        <v>4</v>
      </c>
      <c r="AI52">
        <v>1</v>
      </c>
      <c r="AJ52">
        <v>5</v>
      </c>
      <c r="AK52">
        <v>8</v>
      </c>
      <c r="AL52">
        <v>23</v>
      </c>
      <c r="AM52">
        <v>2</v>
      </c>
      <c r="AN52">
        <v>11</v>
      </c>
      <c r="AO52" s="53">
        <f t="shared" si="2"/>
        <v>450</v>
      </c>
      <c r="AP52">
        <v>11</v>
      </c>
      <c r="AQ52" s="108">
        <v>10</v>
      </c>
      <c r="AR52" s="105">
        <f t="shared" si="3"/>
        <v>110</v>
      </c>
      <c r="AS52" s="23">
        <v>20760</v>
      </c>
      <c r="AT52" s="65">
        <v>20637.607619484985</v>
      </c>
    </row>
    <row r="53" spans="1:51" ht="15.75" x14ac:dyDescent="0.25">
      <c r="A53" s="1" t="s">
        <v>44</v>
      </c>
      <c r="B53" s="1" t="s">
        <v>48</v>
      </c>
      <c r="C53" s="17">
        <v>28</v>
      </c>
      <c r="D53">
        <v>32</v>
      </c>
      <c r="E53">
        <v>8</v>
      </c>
      <c r="F53">
        <v>4</v>
      </c>
      <c r="G53">
        <v>0</v>
      </c>
      <c r="H53">
        <v>0</v>
      </c>
      <c r="I53">
        <v>0</v>
      </c>
      <c r="J53">
        <v>0</v>
      </c>
      <c r="K53">
        <v>2</v>
      </c>
      <c r="L53">
        <v>2</v>
      </c>
      <c r="M53">
        <v>2</v>
      </c>
      <c r="N53">
        <v>2</v>
      </c>
      <c r="O53" s="53">
        <f t="shared" si="0"/>
        <v>0</v>
      </c>
      <c r="P53" s="20">
        <v>10</v>
      </c>
      <c r="Q53">
        <v>10</v>
      </c>
      <c r="R53">
        <v>4</v>
      </c>
      <c r="S53">
        <v>1</v>
      </c>
      <c r="T53">
        <v>0</v>
      </c>
      <c r="U53">
        <v>0</v>
      </c>
      <c r="V53">
        <v>0</v>
      </c>
      <c r="W53">
        <v>0</v>
      </c>
      <c r="X53">
        <v>1</v>
      </c>
      <c r="Y53">
        <v>1</v>
      </c>
      <c r="Z53">
        <v>1</v>
      </c>
      <c r="AA53">
        <v>1</v>
      </c>
      <c r="AB53" s="53">
        <f t="shared" si="1"/>
        <v>0</v>
      </c>
      <c r="AC53" s="20">
        <v>9</v>
      </c>
      <c r="AD53">
        <v>8</v>
      </c>
      <c r="AE53">
        <v>10</v>
      </c>
      <c r="AF53">
        <v>6</v>
      </c>
      <c r="AG53">
        <v>8</v>
      </c>
      <c r="AH53">
        <v>0</v>
      </c>
      <c r="AI53">
        <v>0</v>
      </c>
      <c r="AJ53">
        <v>2</v>
      </c>
      <c r="AK53">
        <v>4</v>
      </c>
      <c r="AL53">
        <v>9</v>
      </c>
      <c r="AM53">
        <v>5</v>
      </c>
      <c r="AN53">
        <v>6</v>
      </c>
      <c r="AO53" s="53">
        <f t="shared" si="2"/>
        <v>20</v>
      </c>
      <c r="AP53">
        <v>6</v>
      </c>
      <c r="AQ53" s="108">
        <v>6</v>
      </c>
      <c r="AR53" s="105">
        <f t="shared" si="3"/>
        <v>100</v>
      </c>
      <c r="AS53" s="23">
        <v>8960</v>
      </c>
      <c r="AT53" s="65">
        <v>8588.3524272914747</v>
      </c>
    </row>
    <row r="54" spans="1:51" ht="15.75" x14ac:dyDescent="0.25">
      <c r="A54" s="1" t="s">
        <v>44</v>
      </c>
      <c r="B54" s="1" t="s">
        <v>49</v>
      </c>
      <c r="C54" s="17">
        <v>36</v>
      </c>
      <c r="D54">
        <v>45</v>
      </c>
      <c r="E54">
        <v>24</v>
      </c>
      <c r="F54">
        <v>16</v>
      </c>
      <c r="G54">
        <v>19</v>
      </c>
      <c r="H54">
        <v>15</v>
      </c>
      <c r="I54">
        <v>19</v>
      </c>
      <c r="J54">
        <v>20</v>
      </c>
      <c r="K54">
        <v>21</v>
      </c>
      <c r="L54">
        <v>20</v>
      </c>
      <c r="M54">
        <v>30</v>
      </c>
      <c r="N54">
        <v>22</v>
      </c>
      <c r="O54" s="53">
        <f t="shared" si="0"/>
        <v>-26.666666666666668</v>
      </c>
      <c r="P54" s="20">
        <v>15</v>
      </c>
      <c r="Q54">
        <v>15</v>
      </c>
      <c r="R54">
        <v>10</v>
      </c>
      <c r="S54">
        <v>10</v>
      </c>
      <c r="T54">
        <v>1</v>
      </c>
      <c r="U54">
        <v>10</v>
      </c>
      <c r="V54">
        <v>15</v>
      </c>
      <c r="W54">
        <v>10</v>
      </c>
      <c r="X54">
        <v>9</v>
      </c>
      <c r="Y54">
        <v>16</v>
      </c>
      <c r="Z54">
        <v>16</v>
      </c>
      <c r="AA54">
        <v>12</v>
      </c>
      <c r="AB54" s="53">
        <f t="shared" si="1"/>
        <v>-25</v>
      </c>
      <c r="AC54" s="20">
        <v>19</v>
      </c>
      <c r="AD54">
        <v>6</v>
      </c>
      <c r="AE54">
        <v>37</v>
      </c>
      <c r="AF54">
        <v>29</v>
      </c>
      <c r="AG54">
        <v>10</v>
      </c>
      <c r="AH54">
        <v>0</v>
      </c>
      <c r="AI54">
        <v>10</v>
      </c>
      <c r="AJ54">
        <v>5</v>
      </c>
      <c r="AK54">
        <v>6</v>
      </c>
      <c r="AL54">
        <v>13</v>
      </c>
      <c r="AM54">
        <v>23</v>
      </c>
      <c r="AN54">
        <v>16</v>
      </c>
      <c r="AO54" s="53">
        <f t="shared" si="2"/>
        <v>-30.434782608695652</v>
      </c>
      <c r="AP54">
        <v>16</v>
      </c>
      <c r="AQ54" s="108">
        <v>35</v>
      </c>
      <c r="AR54" s="105">
        <f t="shared" si="3"/>
        <v>45.714285714285715</v>
      </c>
      <c r="AS54" s="23">
        <v>16700</v>
      </c>
      <c r="AT54" s="65">
        <v>14005.966369909089</v>
      </c>
    </row>
    <row r="55" spans="1:51" ht="15.75" x14ac:dyDescent="0.25">
      <c r="A55" s="1" t="s">
        <v>44</v>
      </c>
      <c r="B55" s="1" t="s">
        <v>50</v>
      </c>
      <c r="C55" s="17">
        <v>23</v>
      </c>
      <c r="D55">
        <v>20</v>
      </c>
      <c r="E55">
        <v>23</v>
      </c>
      <c r="F55">
        <v>20</v>
      </c>
      <c r="G55">
        <v>12</v>
      </c>
      <c r="H55">
        <v>10</v>
      </c>
      <c r="I55">
        <v>5</v>
      </c>
      <c r="J55">
        <v>5</v>
      </c>
      <c r="K55">
        <v>7</v>
      </c>
      <c r="L55">
        <v>5</v>
      </c>
      <c r="M55">
        <v>15</v>
      </c>
      <c r="N55">
        <v>15</v>
      </c>
      <c r="O55" s="53">
        <f t="shared" si="0"/>
        <v>0</v>
      </c>
      <c r="P55" s="20">
        <v>15</v>
      </c>
      <c r="Q55">
        <v>15</v>
      </c>
      <c r="R55">
        <v>15</v>
      </c>
      <c r="S55">
        <v>15</v>
      </c>
      <c r="T55">
        <v>10</v>
      </c>
      <c r="U55">
        <v>10</v>
      </c>
      <c r="V55">
        <v>5</v>
      </c>
      <c r="W55">
        <v>5</v>
      </c>
      <c r="X55">
        <v>7</v>
      </c>
      <c r="Y55">
        <v>10</v>
      </c>
      <c r="Z55">
        <v>10</v>
      </c>
      <c r="AA55">
        <v>15</v>
      </c>
      <c r="AB55" s="53">
        <f t="shared" si="1"/>
        <v>50</v>
      </c>
      <c r="AC55" s="20">
        <v>13</v>
      </c>
      <c r="AD55">
        <v>9</v>
      </c>
      <c r="AE55">
        <v>18</v>
      </c>
      <c r="AF55">
        <v>30</v>
      </c>
      <c r="AG55">
        <v>17</v>
      </c>
      <c r="AH55">
        <v>15</v>
      </c>
      <c r="AI55">
        <v>4</v>
      </c>
      <c r="AJ55">
        <v>12</v>
      </c>
      <c r="AK55">
        <v>19</v>
      </c>
      <c r="AL55">
        <v>22</v>
      </c>
      <c r="AM55">
        <v>31</v>
      </c>
      <c r="AN55">
        <v>38</v>
      </c>
      <c r="AO55" s="53">
        <f t="shared" si="2"/>
        <v>22.580645161290324</v>
      </c>
      <c r="AP55">
        <v>38</v>
      </c>
      <c r="AQ55" s="108">
        <v>24</v>
      </c>
      <c r="AR55" s="105">
        <f t="shared" si="3"/>
        <v>158.33333333333334</v>
      </c>
      <c r="AS55" s="23">
        <v>9932</v>
      </c>
      <c r="AT55" s="65">
        <v>8818.938449412155</v>
      </c>
    </row>
    <row r="56" spans="1:51" ht="15.75" x14ac:dyDescent="0.25">
      <c r="A56" s="1" t="s">
        <v>44</v>
      </c>
      <c r="B56" s="1" t="s">
        <v>51</v>
      </c>
      <c r="C56" s="17">
        <v>40</v>
      </c>
      <c r="D56">
        <v>45</v>
      </c>
      <c r="E56">
        <v>35</v>
      </c>
      <c r="F56">
        <v>25</v>
      </c>
      <c r="G56">
        <v>25</v>
      </c>
      <c r="H56">
        <v>8</v>
      </c>
      <c r="I56">
        <v>22</v>
      </c>
      <c r="J56">
        <v>20</v>
      </c>
      <c r="K56">
        <v>10</v>
      </c>
      <c r="L56">
        <v>10</v>
      </c>
      <c r="M56">
        <v>1</v>
      </c>
      <c r="N56">
        <v>10</v>
      </c>
      <c r="O56" s="53">
        <f t="shared" si="0"/>
        <v>900</v>
      </c>
      <c r="P56" s="20">
        <v>30</v>
      </c>
      <c r="Q56">
        <v>30</v>
      </c>
      <c r="R56">
        <v>40</v>
      </c>
      <c r="S56">
        <v>35</v>
      </c>
      <c r="T56">
        <v>3</v>
      </c>
      <c r="U56">
        <v>5</v>
      </c>
      <c r="V56">
        <v>5</v>
      </c>
      <c r="W56">
        <v>5</v>
      </c>
      <c r="Y56">
        <v>5</v>
      </c>
      <c r="Z56">
        <v>1</v>
      </c>
      <c r="AA56">
        <v>5</v>
      </c>
      <c r="AB56" s="53">
        <f t="shared" si="1"/>
        <v>400</v>
      </c>
      <c r="AC56" s="20">
        <v>34</v>
      </c>
      <c r="AD56">
        <v>34</v>
      </c>
      <c r="AE56">
        <v>76</v>
      </c>
      <c r="AF56">
        <v>53</v>
      </c>
      <c r="AG56">
        <v>12</v>
      </c>
      <c r="AH56">
        <v>4</v>
      </c>
      <c r="AI56">
        <v>2</v>
      </c>
      <c r="AJ56">
        <v>5</v>
      </c>
      <c r="AK56">
        <v>4</v>
      </c>
      <c r="AL56">
        <v>9</v>
      </c>
      <c r="AM56">
        <v>1</v>
      </c>
      <c r="AN56">
        <v>6</v>
      </c>
      <c r="AO56" s="53">
        <f t="shared" si="2"/>
        <v>500</v>
      </c>
      <c r="AP56">
        <v>6</v>
      </c>
      <c r="AQ56" s="108">
        <v>9</v>
      </c>
      <c r="AR56" s="105">
        <f t="shared" si="3"/>
        <v>66.666666666666671</v>
      </c>
      <c r="AS56" s="23">
        <v>18630</v>
      </c>
      <c r="AT56" s="65">
        <v>18059.748815033789</v>
      </c>
    </row>
    <row r="57" spans="1:51" ht="15.75" x14ac:dyDescent="0.25">
      <c r="A57" s="1" t="s">
        <v>44</v>
      </c>
      <c r="B57" s="1" t="s">
        <v>52</v>
      </c>
      <c r="C57" s="17">
        <v>40</v>
      </c>
      <c r="D57">
        <v>32</v>
      </c>
      <c r="E57">
        <v>32</v>
      </c>
      <c r="F57">
        <v>25</v>
      </c>
      <c r="G57">
        <v>25</v>
      </c>
      <c r="H57">
        <v>18</v>
      </c>
      <c r="I57">
        <v>21</v>
      </c>
      <c r="J57">
        <v>20</v>
      </c>
      <c r="K57">
        <v>24</v>
      </c>
      <c r="L57">
        <v>9</v>
      </c>
      <c r="M57">
        <v>9</v>
      </c>
      <c r="N57">
        <v>18</v>
      </c>
      <c r="O57" s="53">
        <f t="shared" si="0"/>
        <v>100</v>
      </c>
      <c r="P57" s="20">
        <v>25</v>
      </c>
      <c r="Q57">
        <v>20</v>
      </c>
      <c r="R57">
        <v>15</v>
      </c>
      <c r="S57">
        <v>10</v>
      </c>
      <c r="T57">
        <v>20</v>
      </c>
      <c r="U57">
        <v>30</v>
      </c>
      <c r="V57">
        <v>25</v>
      </c>
      <c r="W57">
        <v>30</v>
      </c>
      <c r="X57">
        <v>32</v>
      </c>
      <c r="Y57">
        <v>16</v>
      </c>
      <c r="Z57">
        <v>5</v>
      </c>
      <c r="AA57">
        <v>20</v>
      </c>
      <c r="AB57" s="53">
        <f t="shared" si="1"/>
        <v>300</v>
      </c>
      <c r="AC57" s="20">
        <v>23</v>
      </c>
      <c r="AD57">
        <v>38</v>
      </c>
      <c r="AE57">
        <v>52</v>
      </c>
      <c r="AF57">
        <v>72</v>
      </c>
      <c r="AG57">
        <v>32</v>
      </c>
      <c r="AH57">
        <v>34</v>
      </c>
      <c r="AI57">
        <v>43</v>
      </c>
      <c r="AJ57">
        <v>106</v>
      </c>
      <c r="AK57">
        <v>73</v>
      </c>
      <c r="AL57">
        <v>22</v>
      </c>
      <c r="AM57">
        <v>9</v>
      </c>
      <c r="AN57">
        <v>18</v>
      </c>
      <c r="AO57" s="53">
        <f t="shared" si="2"/>
        <v>100</v>
      </c>
      <c r="AP57">
        <v>18</v>
      </c>
      <c r="AQ57" s="108">
        <v>15</v>
      </c>
      <c r="AR57" s="105">
        <f t="shared" si="3"/>
        <v>120</v>
      </c>
      <c r="AS57" s="23">
        <v>13475</v>
      </c>
      <c r="AT57" s="65">
        <v>12724.466492833644</v>
      </c>
    </row>
    <row r="58" spans="1:51" ht="15.75" x14ac:dyDescent="0.25">
      <c r="A58" s="1" t="s">
        <v>44</v>
      </c>
      <c r="B58" s="1" t="s">
        <v>53</v>
      </c>
      <c r="C58" s="17">
        <v>26</v>
      </c>
      <c r="D58">
        <v>34</v>
      </c>
      <c r="E58">
        <v>35</v>
      </c>
      <c r="F58">
        <v>13</v>
      </c>
      <c r="G58">
        <v>11</v>
      </c>
      <c r="H58">
        <v>14</v>
      </c>
      <c r="I58">
        <v>15</v>
      </c>
      <c r="J58">
        <v>29</v>
      </c>
      <c r="K58">
        <v>23</v>
      </c>
      <c r="L58">
        <v>20</v>
      </c>
      <c r="M58">
        <v>28</v>
      </c>
      <c r="N58">
        <v>18</v>
      </c>
      <c r="O58" s="53">
        <f t="shared" si="0"/>
        <v>-35.714285714285715</v>
      </c>
      <c r="P58" s="20">
        <v>20</v>
      </c>
      <c r="Q58">
        <v>23</v>
      </c>
      <c r="R58">
        <v>25</v>
      </c>
      <c r="S58">
        <v>5</v>
      </c>
      <c r="T58">
        <v>4</v>
      </c>
      <c r="U58">
        <v>6</v>
      </c>
      <c r="V58">
        <v>6</v>
      </c>
      <c r="W58">
        <v>13</v>
      </c>
      <c r="X58">
        <v>13</v>
      </c>
      <c r="Y58">
        <v>11</v>
      </c>
      <c r="Z58">
        <v>19</v>
      </c>
      <c r="AA58">
        <v>10</v>
      </c>
      <c r="AB58" s="53">
        <f t="shared" si="1"/>
        <v>-47.368421052631582</v>
      </c>
      <c r="AC58" s="20">
        <v>16</v>
      </c>
      <c r="AD58">
        <v>9</v>
      </c>
      <c r="AE58">
        <v>25</v>
      </c>
      <c r="AF58">
        <v>9</v>
      </c>
      <c r="AG58">
        <v>1</v>
      </c>
      <c r="AH58">
        <v>7</v>
      </c>
      <c r="AI58">
        <v>2</v>
      </c>
      <c r="AJ58">
        <v>4</v>
      </c>
      <c r="AK58">
        <v>11</v>
      </c>
      <c r="AL58">
        <v>23</v>
      </c>
      <c r="AM58">
        <v>32</v>
      </c>
      <c r="AN58">
        <v>34</v>
      </c>
      <c r="AO58" s="53">
        <f t="shared" si="2"/>
        <v>6.25</v>
      </c>
      <c r="AP58">
        <v>34</v>
      </c>
      <c r="AQ58" s="108">
        <v>30</v>
      </c>
      <c r="AR58" s="105">
        <f t="shared" si="3"/>
        <v>113.33333333333333</v>
      </c>
      <c r="AS58" s="23">
        <v>10195</v>
      </c>
      <c r="AT58" s="65">
        <v>10152.873973485197</v>
      </c>
    </row>
    <row r="59" spans="1:51" ht="15.75" x14ac:dyDescent="0.25">
      <c r="A59" s="1" t="s">
        <v>44</v>
      </c>
      <c r="B59" s="1" t="s">
        <v>54</v>
      </c>
      <c r="C59" s="17">
        <v>30</v>
      </c>
      <c r="D59">
        <v>35</v>
      </c>
      <c r="E59">
        <v>15</v>
      </c>
      <c r="F59">
        <v>10</v>
      </c>
      <c r="G59">
        <v>12</v>
      </c>
      <c r="H59">
        <v>10</v>
      </c>
      <c r="I59">
        <v>12</v>
      </c>
      <c r="J59">
        <v>21</v>
      </c>
      <c r="K59">
        <v>24</v>
      </c>
      <c r="L59">
        <v>25</v>
      </c>
      <c r="M59">
        <v>19</v>
      </c>
      <c r="N59">
        <v>7</v>
      </c>
      <c r="O59" s="53">
        <f t="shared" si="0"/>
        <v>-63.157894736842103</v>
      </c>
      <c r="P59" s="20">
        <v>20</v>
      </c>
      <c r="Q59">
        <v>20</v>
      </c>
      <c r="R59">
        <v>20</v>
      </c>
      <c r="S59">
        <v>10</v>
      </c>
      <c r="T59">
        <v>10</v>
      </c>
      <c r="U59">
        <v>10</v>
      </c>
      <c r="V59">
        <v>10</v>
      </c>
      <c r="W59">
        <v>15</v>
      </c>
      <c r="X59">
        <v>25</v>
      </c>
      <c r="Y59">
        <v>26</v>
      </c>
      <c r="Z59">
        <v>30</v>
      </c>
      <c r="AA59">
        <v>20</v>
      </c>
      <c r="AB59" s="53">
        <f t="shared" si="1"/>
        <v>-33.333333333333336</v>
      </c>
      <c r="AC59" s="20">
        <v>20</v>
      </c>
      <c r="AD59">
        <v>12</v>
      </c>
      <c r="AE59">
        <v>25</v>
      </c>
      <c r="AF59">
        <v>40</v>
      </c>
      <c r="AG59">
        <v>13</v>
      </c>
      <c r="AH59">
        <v>29</v>
      </c>
      <c r="AI59">
        <v>15</v>
      </c>
      <c r="AJ59">
        <v>21</v>
      </c>
      <c r="AK59">
        <v>31</v>
      </c>
      <c r="AL59">
        <v>43</v>
      </c>
      <c r="AM59">
        <v>48</v>
      </c>
      <c r="AN59">
        <v>34</v>
      </c>
      <c r="AO59" s="53">
        <f t="shared" si="2"/>
        <v>-29.166666666666668</v>
      </c>
      <c r="AP59">
        <v>34</v>
      </c>
      <c r="AQ59" s="108">
        <v>52</v>
      </c>
      <c r="AR59" s="105">
        <f t="shared" si="3"/>
        <v>65.384615384615387</v>
      </c>
      <c r="AS59" s="23">
        <v>7780</v>
      </c>
      <c r="AT59" s="65">
        <v>7662.8861931807896</v>
      </c>
    </row>
    <row r="60" spans="1:51" ht="15.75" x14ac:dyDescent="0.25">
      <c r="A60" s="1" t="s">
        <v>44</v>
      </c>
      <c r="B60" s="1" t="s">
        <v>55</v>
      </c>
      <c r="C60" s="17">
        <v>50</v>
      </c>
      <c r="D60">
        <v>35</v>
      </c>
      <c r="E60">
        <v>0</v>
      </c>
      <c r="H60">
        <v>0</v>
      </c>
      <c r="I60">
        <v>1</v>
      </c>
      <c r="J60">
        <v>0</v>
      </c>
      <c r="K60">
        <v>0</v>
      </c>
      <c r="L60">
        <v>0</v>
      </c>
      <c r="M60">
        <v>0</v>
      </c>
      <c r="N60">
        <v>6</v>
      </c>
      <c r="O60" s="53"/>
      <c r="P60" s="20">
        <v>30</v>
      </c>
      <c r="Q60">
        <v>25</v>
      </c>
      <c r="R60">
        <v>0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2</v>
      </c>
      <c r="AB60" s="53">
        <f t="shared" si="1"/>
        <v>100</v>
      </c>
      <c r="AC60" s="20">
        <v>30</v>
      </c>
      <c r="AD60">
        <v>31</v>
      </c>
      <c r="AE60">
        <v>16</v>
      </c>
      <c r="AF60">
        <v>2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1</v>
      </c>
      <c r="AM60">
        <v>1</v>
      </c>
      <c r="AN60">
        <v>11</v>
      </c>
      <c r="AO60" s="53">
        <f t="shared" si="2"/>
        <v>1000</v>
      </c>
      <c r="AP60">
        <v>11</v>
      </c>
      <c r="AQ60" s="108">
        <v>5</v>
      </c>
      <c r="AR60" s="105">
        <f t="shared" si="3"/>
        <v>220</v>
      </c>
      <c r="AS60" s="23">
        <v>10029</v>
      </c>
      <c r="AT60" s="65">
        <v>9651.0906345524436</v>
      </c>
    </row>
    <row r="61" spans="1:51" ht="15.75" x14ac:dyDescent="0.25">
      <c r="A61" s="1" t="s">
        <v>44</v>
      </c>
      <c r="B61" s="1" t="s">
        <v>56</v>
      </c>
      <c r="C61" s="17">
        <v>80</v>
      </c>
      <c r="D61" s="7">
        <v>92</v>
      </c>
      <c r="E61" s="7">
        <v>40</v>
      </c>
      <c r="F61" s="7">
        <v>20</v>
      </c>
      <c r="G61" s="7">
        <v>25</v>
      </c>
      <c r="H61" s="7">
        <v>6</v>
      </c>
      <c r="I61" s="7">
        <v>30</v>
      </c>
      <c r="J61" s="7">
        <v>30</v>
      </c>
      <c r="K61" s="7">
        <v>20</v>
      </c>
      <c r="L61" s="7">
        <v>15</v>
      </c>
      <c r="M61" s="7">
        <v>15</v>
      </c>
      <c r="N61" s="7">
        <v>15</v>
      </c>
      <c r="O61" s="53">
        <f t="shared" si="0"/>
        <v>0</v>
      </c>
      <c r="P61" s="20">
        <v>35</v>
      </c>
      <c r="Q61">
        <v>40</v>
      </c>
      <c r="R61">
        <v>40</v>
      </c>
      <c r="S61">
        <v>10</v>
      </c>
      <c r="T61">
        <v>5</v>
      </c>
      <c r="U61">
        <v>5</v>
      </c>
      <c r="V61">
        <v>15</v>
      </c>
      <c r="W61">
        <v>15</v>
      </c>
      <c r="X61">
        <v>10</v>
      </c>
      <c r="Y61">
        <v>10</v>
      </c>
      <c r="Z61">
        <v>10</v>
      </c>
      <c r="AA61">
        <v>10</v>
      </c>
      <c r="AB61" s="53">
        <f t="shared" si="1"/>
        <v>0</v>
      </c>
      <c r="AC61" s="20">
        <v>40</v>
      </c>
      <c r="AD61">
        <v>46</v>
      </c>
      <c r="AE61">
        <v>75</v>
      </c>
      <c r="AF61">
        <v>34</v>
      </c>
      <c r="AG61">
        <v>8</v>
      </c>
      <c r="AH61">
        <v>9</v>
      </c>
      <c r="AI61">
        <v>9</v>
      </c>
      <c r="AJ61">
        <v>19</v>
      </c>
      <c r="AK61">
        <v>15</v>
      </c>
      <c r="AL61">
        <v>18</v>
      </c>
      <c r="AM61">
        <v>15</v>
      </c>
      <c r="AN61">
        <v>17</v>
      </c>
      <c r="AO61" s="53">
        <f t="shared" si="2"/>
        <v>13.333333333333334</v>
      </c>
      <c r="AP61">
        <v>17</v>
      </c>
      <c r="AQ61" s="108">
        <v>25</v>
      </c>
      <c r="AR61" s="105">
        <f t="shared" si="3"/>
        <v>68</v>
      </c>
      <c r="AS61" s="23">
        <v>19650</v>
      </c>
      <c r="AT61" s="65">
        <v>19356.937256554393</v>
      </c>
    </row>
    <row r="62" spans="1:51" ht="15.75" x14ac:dyDescent="0.25">
      <c r="A62" s="1" t="s">
        <v>44</v>
      </c>
      <c r="B62" s="1" t="s">
        <v>57</v>
      </c>
      <c r="C62" s="17">
        <v>50</v>
      </c>
      <c r="D62">
        <v>50</v>
      </c>
      <c r="E62">
        <v>40</v>
      </c>
      <c r="F62">
        <v>15</v>
      </c>
      <c r="G62">
        <v>15</v>
      </c>
      <c r="H62">
        <v>15</v>
      </c>
      <c r="I62">
        <v>48</v>
      </c>
      <c r="J62">
        <v>25</v>
      </c>
      <c r="K62">
        <v>20</v>
      </c>
      <c r="L62">
        <v>20</v>
      </c>
      <c r="M62">
        <v>25</v>
      </c>
      <c r="N62">
        <v>15</v>
      </c>
      <c r="O62" s="53">
        <f t="shared" si="0"/>
        <v>-40</v>
      </c>
      <c r="P62" s="20">
        <v>30</v>
      </c>
      <c r="Q62">
        <v>20</v>
      </c>
      <c r="R62">
        <v>20</v>
      </c>
      <c r="S62">
        <v>5</v>
      </c>
      <c r="T62">
        <v>5</v>
      </c>
      <c r="U62">
        <v>10</v>
      </c>
      <c r="V62">
        <v>15</v>
      </c>
      <c r="W62">
        <v>20</v>
      </c>
      <c r="X62">
        <v>15</v>
      </c>
      <c r="Y62">
        <v>15</v>
      </c>
      <c r="Z62">
        <v>19</v>
      </c>
      <c r="AA62">
        <v>10</v>
      </c>
      <c r="AB62" s="53">
        <f t="shared" si="1"/>
        <v>-47.368421052631582</v>
      </c>
      <c r="AC62" s="20">
        <v>28</v>
      </c>
      <c r="AD62">
        <v>8</v>
      </c>
      <c r="AE62">
        <v>32</v>
      </c>
      <c r="AF62">
        <v>22</v>
      </c>
      <c r="AG62">
        <v>7</v>
      </c>
      <c r="AH62">
        <v>11</v>
      </c>
      <c r="AI62">
        <v>14</v>
      </c>
      <c r="AJ62">
        <v>9</v>
      </c>
      <c r="AK62">
        <v>18</v>
      </c>
      <c r="AL62">
        <v>16</v>
      </c>
      <c r="AM62">
        <v>19</v>
      </c>
      <c r="AN62">
        <v>12</v>
      </c>
      <c r="AO62" s="53">
        <f t="shared" si="2"/>
        <v>-36.842105263157897</v>
      </c>
      <c r="AP62">
        <v>12</v>
      </c>
      <c r="AQ62" s="108">
        <v>35</v>
      </c>
      <c r="AR62" s="105">
        <f t="shared" si="3"/>
        <v>34.285714285714285</v>
      </c>
      <c r="AS62" s="23">
        <v>8493</v>
      </c>
      <c r="AT62" s="65">
        <v>8061.235354422477</v>
      </c>
    </row>
    <row r="63" spans="1:51" ht="15.75" x14ac:dyDescent="0.25">
      <c r="A63" s="1" t="s">
        <v>44</v>
      </c>
      <c r="B63" s="1" t="s">
        <v>58</v>
      </c>
      <c r="C63" s="17">
        <v>17</v>
      </c>
      <c r="D63">
        <v>13</v>
      </c>
      <c r="E63">
        <v>9</v>
      </c>
      <c r="F63">
        <v>8</v>
      </c>
      <c r="G63">
        <v>8</v>
      </c>
      <c r="H63">
        <v>6</v>
      </c>
      <c r="I63">
        <v>9</v>
      </c>
      <c r="J63">
        <v>9</v>
      </c>
      <c r="K63">
        <v>9</v>
      </c>
      <c r="L63">
        <v>7</v>
      </c>
      <c r="M63">
        <v>8</v>
      </c>
      <c r="N63">
        <v>11</v>
      </c>
      <c r="O63" s="53">
        <f t="shared" si="0"/>
        <v>37.5</v>
      </c>
      <c r="P63" s="20">
        <v>6</v>
      </c>
      <c r="Q63">
        <v>3</v>
      </c>
      <c r="R63">
        <v>3</v>
      </c>
      <c r="S63">
        <v>3</v>
      </c>
      <c r="T63">
        <v>4</v>
      </c>
      <c r="U63">
        <v>3</v>
      </c>
      <c r="V63">
        <v>3</v>
      </c>
      <c r="W63">
        <v>4</v>
      </c>
      <c r="X63">
        <v>4</v>
      </c>
      <c r="Y63">
        <v>6</v>
      </c>
      <c r="Z63">
        <v>6</v>
      </c>
      <c r="AA63">
        <v>5</v>
      </c>
      <c r="AB63" s="53">
        <f t="shared" si="1"/>
        <v>-16.666666666666668</v>
      </c>
      <c r="AC63" s="20">
        <v>8</v>
      </c>
      <c r="AD63">
        <v>2</v>
      </c>
      <c r="AE63">
        <v>7</v>
      </c>
      <c r="AF63">
        <v>9</v>
      </c>
      <c r="AG63">
        <v>3</v>
      </c>
      <c r="AH63">
        <v>7</v>
      </c>
      <c r="AI63">
        <v>5</v>
      </c>
      <c r="AJ63">
        <v>12</v>
      </c>
      <c r="AK63">
        <v>4</v>
      </c>
      <c r="AL63">
        <v>6</v>
      </c>
      <c r="AM63">
        <v>6</v>
      </c>
      <c r="AN63">
        <v>5</v>
      </c>
      <c r="AO63" s="53">
        <f t="shared" si="2"/>
        <v>-16.666666666666668</v>
      </c>
      <c r="AP63">
        <v>5</v>
      </c>
      <c r="AQ63" s="108">
        <v>15</v>
      </c>
      <c r="AR63" s="105">
        <f t="shared" si="3"/>
        <v>33.333333333333336</v>
      </c>
      <c r="AS63" s="23">
        <v>12220</v>
      </c>
      <c r="AT63" s="65">
        <v>12189.918367375918</v>
      </c>
    </row>
    <row r="64" spans="1:51" ht="15.75" x14ac:dyDescent="0.25">
      <c r="A64" s="1" t="s">
        <v>44</v>
      </c>
      <c r="B64" s="1" t="s">
        <v>59</v>
      </c>
      <c r="C64" s="17">
        <v>10</v>
      </c>
      <c r="D64">
        <v>20</v>
      </c>
      <c r="E64">
        <v>27</v>
      </c>
      <c r="F64">
        <v>30</v>
      </c>
      <c r="G64">
        <v>20</v>
      </c>
      <c r="H64">
        <v>20</v>
      </c>
      <c r="I64">
        <v>30</v>
      </c>
      <c r="J64">
        <v>30</v>
      </c>
      <c r="K64">
        <v>20</v>
      </c>
      <c r="L64">
        <v>30</v>
      </c>
      <c r="M64">
        <v>30</v>
      </c>
      <c r="N64">
        <v>25</v>
      </c>
      <c r="O64" s="53">
        <f t="shared" si="0"/>
        <v>-16.666666666666668</v>
      </c>
      <c r="P64" s="20">
        <v>8</v>
      </c>
      <c r="Q64">
        <v>8</v>
      </c>
      <c r="R64">
        <v>25</v>
      </c>
      <c r="S64">
        <v>30</v>
      </c>
      <c r="T64">
        <v>25</v>
      </c>
      <c r="U64">
        <v>20</v>
      </c>
      <c r="V64">
        <v>20</v>
      </c>
      <c r="W64">
        <v>25</v>
      </c>
      <c r="X64">
        <v>30</v>
      </c>
      <c r="Y64">
        <v>30</v>
      </c>
      <c r="Z64">
        <v>30</v>
      </c>
      <c r="AA64">
        <v>25</v>
      </c>
      <c r="AB64" s="53">
        <f t="shared" si="1"/>
        <v>-16.666666666666668</v>
      </c>
      <c r="AC64" s="20">
        <v>9</v>
      </c>
      <c r="AD64">
        <v>7</v>
      </c>
      <c r="AE64">
        <v>31</v>
      </c>
      <c r="AF64">
        <v>78</v>
      </c>
      <c r="AG64">
        <v>40</v>
      </c>
      <c r="AH64">
        <v>39</v>
      </c>
      <c r="AI64">
        <v>40</v>
      </c>
      <c r="AJ64">
        <v>67</v>
      </c>
      <c r="AK64">
        <v>69</v>
      </c>
      <c r="AL64">
        <v>67</v>
      </c>
      <c r="AM64">
        <v>58</v>
      </c>
      <c r="AN64">
        <v>28</v>
      </c>
      <c r="AO64" s="53">
        <f t="shared" si="2"/>
        <v>-51.724137931034484</v>
      </c>
      <c r="AP64">
        <v>28</v>
      </c>
      <c r="AQ64" s="108">
        <v>57</v>
      </c>
      <c r="AR64" s="105">
        <f t="shared" si="3"/>
        <v>49.122807017543863</v>
      </c>
      <c r="AS64" s="23">
        <v>10070</v>
      </c>
      <c r="AT64" s="65">
        <v>10064.178333398442</v>
      </c>
    </row>
    <row r="65" spans="1:47" ht="15.75" x14ac:dyDescent="0.25">
      <c r="A65" s="1" t="s">
        <v>44</v>
      </c>
      <c r="B65" s="1" t="s">
        <v>60</v>
      </c>
      <c r="C65" s="17">
        <v>30</v>
      </c>
      <c r="D65">
        <v>45</v>
      </c>
      <c r="E65">
        <v>45</v>
      </c>
      <c r="F65">
        <v>5</v>
      </c>
      <c r="G65">
        <v>5</v>
      </c>
      <c r="H65">
        <v>12</v>
      </c>
      <c r="I65">
        <v>15</v>
      </c>
      <c r="J65">
        <v>10</v>
      </c>
      <c r="K65">
        <v>5</v>
      </c>
      <c r="L65">
        <v>14</v>
      </c>
      <c r="M65">
        <v>7</v>
      </c>
      <c r="N65">
        <v>9</v>
      </c>
      <c r="O65" s="53">
        <f t="shared" si="0"/>
        <v>28.571428571428573</v>
      </c>
      <c r="P65" s="20">
        <v>15</v>
      </c>
      <c r="Q65">
        <v>15</v>
      </c>
      <c r="R65">
        <v>20</v>
      </c>
      <c r="S65">
        <v>5</v>
      </c>
      <c r="T65">
        <v>5</v>
      </c>
      <c r="U65">
        <v>6</v>
      </c>
      <c r="V65">
        <v>5</v>
      </c>
      <c r="W65">
        <v>5</v>
      </c>
      <c r="X65">
        <v>2</v>
      </c>
      <c r="Y65">
        <v>10</v>
      </c>
      <c r="Z65">
        <v>3</v>
      </c>
      <c r="AA65">
        <v>3</v>
      </c>
      <c r="AB65" s="53">
        <f t="shared" si="1"/>
        <v>0</v>
      </c>
      <c r="AC65" s="20">
        <v>10</v>
      </c>
      <c r="AD65">
        <v>3</v>
      </c>
      <c r="AE65">
        <v>26</v>
      </c>
      <c r="AF65">
        <v>0</v>
      </c>
      <c r="AG65">
        <v>1</v>
      </c>
      <c r="AH65">
        <v>5</v>
      </c>
      <c r="AI65">
        <v>1</v>
      </c>
      <c r="AJ65">
        <v>2</v>
      </c>
      <c r="AK65">
        <v>2</v>
      </c>
      <c r="AL65">
        <v>14</v>
      </c>
      <c r="AM65">
        <v>10</v>
      </c>
      <c r="AN65">
        <v>12</v>
      </c>
      <c r="AO65" s="53">
        <f t="shared" si="2"/>
        <v>20</v>
      </c>
      <c r="AP65">
        <v>12</v>
      </c>
      <c r="AQ65" s="108">
        <v>10</v>
      </c>
      <c r="AR65" s="105">
        <f t="shared" si="3"/>
        <v>120</v>
      </c>
      <c r="AS65" s="23">
        <v>8990</v>
      </c>
      <c r="AT65" s="65">
        <v>7945.3107516948621</v>
      </c>
    </row>
    <row r="66" spans="1:47" ht="15.75" x14ac:dyDescent="0.25">
      <c r="A66" s="1" t="s">
        <v>44</v>
      </c>
      <c r="B66" s="1" t="s">
        <v>61</v>
      </c>
      <c r="C66" s="17">
        <v>17</v>
      </c>
      <c r="D66">
        <v>23</v>
      </c>
      <c r="E66">
        <v>18</v>
      </c>
      <c r="F66">
        <v>32</v>
      </c>
      <c r="G66">
        <v>18</v>
      </c>
      <c r="H66">
        <v>24</v>
      </c>
      <c r="I66">
        <v>14</v>
      </c>
      <c r="J66">
        <v>30</v>
      </c>
      <c r="K66">
        <v>36</v>
      </c>
      <c r="L66">
        <v>28</v>
      </c>
      <c r="M66">
        <v>37</v>
      </c>
      <c r="N66">
        <v>30</v>
      </c>
      <c r="O66" s="53">
        <f t="shared" si="0"/>
        <v>-18.918918918918919</v>
      </c>
      <c r="P66" s="20">
        <v>5</v>
      </c>
      <c r="Q66">
        <v>8</v>
      </c>
      <c r="R66">
        <v>10</v>
      </c>
      <c r="S66">
        <v>12</v>
      </c>
      <c r="T66">
        <v>12</v>
      </c>
      <c r="U66">
        <v>12</v>
      </c>
      <c r="W66">
        <v>10</v>
      </c>
      <c r="X66">
        <v>16</v>
      </c>
      <c r="Y66">
        <v>14</v>
      </c>
      <c r="Z66">
        <v>15</v>
      </c>
      <c r="AA66">
        <v>22</v>
      </c>
      <c r="AB66" s="53">
        <f t="shared" si="1"/>
        <v>46.666666666666664</v>
      </c>
      <c r="AC66" s="20">
        <v>15</v>
      </c>
      <c r="AD66">
        <v>5</v>
      </c>
      <c r="AE66">
        <v>8</v>
      </c>
      <c r="AF66">
        <v>15</v>
      </c>
      <c r="AG66">
        <v>13</v>
      </c>
      <c r="AH66">
        <v>10</v>
      </c>
      <c r="AI66">
        <v>11</v>
      </c>
      <c r="AJ66">
        <v>14</v>
      </c>
      <c r="AK66">
        <v>18</v>
      </c>
      <c r="AL66">
        <v>13</v>
      </c>
      <c r="AM66">
        <v>15</v>
      </c>
      <c r="AN66">
        <v>34</v>
      </c>
      <c r="AO66" s="53">
        <f t="shared" si="2"/>
        <v>126.66666666666667</v>
      </c>
      <c r="AP66">
        <v>34</v>
      </c>
      <c r="AQ66" s="108">
        <v>33</v>
      </c>
      <c r="AR66" s="105">
        <f t="shared" si="3"/>
        <v>103.03030303030303</v>
      </c>
      <c r="AS66" s="23">
        <v>13135</v>
      </c>
      <c r="AT66" s="65">
        <v>11859.692121590919</v>
      </c>
    </row>
    <row r="67" spans="1:47" ht="15.75" x14ac:dyDescent="0.25">
      <c r="A67" s="1" t="s">
        <v>44</v>
      </c>
      <c r="B67" s="1" t="s">
        <v>62</v>
      </c>
      <c r="C67" s="17">
        <v>16</v>
      </c>
      <c r="D67">
        <v>16</v>
      </c>
      <c r="E67">
        <v>16</v>
      </c>
      <c r="F67">
        <v>18</v>
      </c>
      <c r="G67">
        <v>15</v>
      </c>
      <c r="H67">
        <v>17</v>
      </c>
      <c r="I67">
        <v>18</v>
      </c>
      <c r="J67">
        <v>20</v>
      </c>
      <c r="K67">
        <v>16</v>
      </c>
      <c r="L67">
        <v>18</v>
      </c>
      <c r="M67">
        <v>17</v>
      </c>
      <c r="N67">
        <v>16</v>
      </c>
      <c r="O67" s="53">
        <f t="shared" si="0"/>
        <v>-5.882352941176471</v>
      </c>
      <c r="P67" s="20">
        <v>8</v>
      </c>
      <c r="Q67">
        <v>8</v>
      </c>
      <c r="R67">
        <v>8</v>
      </c>
      <c r="S67">
        <v>9</v>
      </c>
      <c r="T67">
        <v>7</v>
      </c>
      <c r="U67">
        <v>9</v>
      </c>
      <c r="V67">
        <v>9</v>
      </c>
      <c r="W67">
        <v>10</v>
      </c>
      <c r="X67">
        <v>7</v>
      </c>
      <c r="Y67">
        <v>9</v>
      </c>
      <c r="Z67">
        <v>8</v>
      </c>
      <c r="AA67">
        <v>6</v>
      </c>
      <c r="AB67" s="53">
        <f t="shared" si="1"/>
        <v>-25</v>
      </c>
      <c r="AC67" s="20">
        <v>7</v>
      </c>
      <c r="AD67">
        <v>7</v>
      </c>
      <c r="AE67">
        <v>9</v>
      </c>
      <c r="AF67">
        <v>10</v>
      </c>
      <c r="AG67">
        <v>4</v>
      </c>
      <c r="AH67">
        <v>5</v>
      </c>
      <c r="AI67">
        <v>2</v>
      </c>
      <c r="AJ67">
        <v>4</v>
      </c>
      <c r="AK67">
        <v>3</v>
      </c>
      <c r="AL67">
        <v>6</v>
      </c>
      <c r="AM67">
        <v>8</v>
      </c>
      <c r="AN67">
        <v>5</v>
      </c>
      <c r="AO67" s="53">
        <f t="shared" si="2"/>
        <v>-37.5</v>
      </c>
      <c r="AP67">
        <v>5</v>
      </c>
      <c r="AQ67" s="108">
        <v>19</v>
      </c>
      <c r="AR67" s="105">
        <f t="shared" si="3"/>
        <v>26.315789473684209</v>
      </c>
      <c r="AS67" s="23">
        <v>12780</v>
      </c>
      <c r="AT67" s="65">
        <v>11231.90707070624</v>
      </c>
    </row>
    <row r="68" spans="1:47" ht="15.75" x14ac:dyDescent="0.25">
      <c r="A68" s="1" t="s">
        <v>44</v>
      </c>
      <c r="B68" s="1" t="s">
        <v>63</v>
      </c>
      <c r="C68" s="17">
        <v>23</v>
      </c>
      <c r="D68">
        <v>25</v>
      </c>
      <c r="E68">
        <v>21</v>
      </c>
      <c r="F68">
        <v>25</v>
      </c>
      <c r="G68">
        <v>20</v>
      </c>
      <c r="H68">
        <v>24</v>
      </c>
      <c r="I68">
        <v>14</v>
      </c>
      <c r="J68">
        <v>9</v>
      </c>
      <c r="K68">
        <v>8</v>
      </c>
      <c r="L68">
        <v>12</v>
      </c>
      <c r="M68">
        <v>20</v>
      </c>
      <c r="N68">
        <v>25</v>
      </c>
      <c r="O68" s="53">
        <f t="shared" si="0"/>
        <v>25</v>
      </c>
      <c r="P68" s="20">
        <v>5</v>
      </c>
      <c r="Q68">
        <v>6</v>
      </c>
      <c r="R68">
        <v>9</v>
      </c>
      <c r="S68">
        <v>6</v>
      </c>
      <c r="T68">
        <v>10</v>
      </c>
      <c r="U68">
        <v>14</v>
      </c>
      <c r="V68">
        <v>8</v>
      </c>
      <c r="W68">
        <v>8</v>
      </c>
      <c r="X68">
        <v>5</v>
      </c>
      <c r="Y68">
        <v>8</v>
      </c>
      <c r="Z68">
        <v>12</v>
      </c>
      <c r="AA68">
        <v>20</v>
      </c>
      <c r="AB68" s="53">
        <f t="shared" si="1"/>
        <v>66.666666666666671</v>
      </c>
      <c r="AC68" s="20">
        <v>4</v>
      </c>
      <c r="AD68">
        <v>1</v>
      </c>
      <c r="AE68">
        <v>11</v>
      </c>
      <c r="AF68">
        <v>8</v>
      </c>
      <c r="AG68">
        <v>10</v>
      </c>
      <c r="AH68">
        <v>14</v>
      </c>
      <c r="AI68">
        <v>2</v>
      </c>
      <c r="AJ68">
        <v>6</v>
      </c>
      <c r="AK68">
        <v>5</v>
      </c>
      <c r="AL68">
        <v>11</v>
      </c>
      <c r="AM68">
        <v>20</v>
      </c>
      <c r="AN68">
        <v>25</v>
      </c>
      <c r="AO68" s="53">
        <f t="shared" si="2"/>
        <v>25</v>
      </c>
      <c r="AP68">
        <v>25</v>
      </c>
      <c r="AQ68" s="108">
        <v>27</v>
      </c>
      <c r="AR68" s="105">
        <f t="shared" si="3"/>
        <v>92.592592592592595</v>
      </c>
      <c r="AS68" s="23">
        <v>12900</v>
      </c>
      <c r="AT68" s="65">
        <v>12846.76022411271</v>
      </c>
    </row>
    <row r="69" spans="1:47" ht="15.75" x14ac:dyDescent="0.25">
      <c r="A69" s="1" t="s">
        <v>44</v>
      </c>
      <c r="B69" s="1" t="s">
        <v>64</v>
      </c>
      <c r="C69" s="17">
        <v>30</v>
      </c>
      <c r="D69">
        <v>40</v>
      </c>
      <c r="E69">
        <v>30</v>
      </c>
      <c r="F69">
        <v>40</v>
      </c>
      <c r="G69">
        <v>20</v>
      </c>
      <c r="H69">
        <v>23</v>
      </c>
      <c r="I69">
        <v>23</v>
      </c>
      <c r="J69">
        <v>17</v>
      </c>
      <c r="K69">
        <v>21</v>
      </c>
      <c r="L69">
        <v>25</v>
      </c>
      <c r="M69">
        <v>30</v>
      </c>
      <c r="N69">
        <v>25</v>
      </c>
      <c r="O69" s="53">
        <f t="shared" si="0"/>
        <v>-16.666666666666668</v>
      </c>
      <c r="P69" s="20">
        <v>15</v>
      </c>
      <c r="Q69">
        <v>20</v>
      </c>
      <c r="R69">
        <v>25</v>
      </c>
      <c r="S69">
        <v>30</v>
      </c>
      <c r="T69">
        <v>20</v>
      </c>
      <c r="U69">
        <v>13</v>
      </c>
      <c r="V69">
        <v>20</v>
      </c>
      <c r="W69">
        <v>10</v>
      </c>
      <c r="X69">
        <v>20</v>
      </c>
      <c r="Y69">
        <v>25</v>
      </c>
      <c r="Z69">
        <v>30</v>
      </c>
      <c r="AA69">
        <v>20</v>
      </c>
      <c r="AB69" s="53">
        <f t="shared" si="1"/>
        <v>-33.333333333333336</v>
      </c>
      <c r="AC69" s="20">
        <v>15</v>
      </c>
      <c r="AD69">
        <v>20</v>
      </c>
      <c r="AE69">
        <v>29</v>
      </c>
      <c r="AF69">
        <v>35</v>
      </c>
      <c r="AG69">
        <v>26</v>
      </c>
      <c r="AH69">
        <v>6</v>
      </c>
      <c r="AI69">
        <v>2</v>
      </c>
      <c r="AJ69">
        <v>8</v>
      </c>
      <c r="AK69">
        <v>19</v>
      </c>
      <c r="AL69">
        <v>28</v>
      </c>
      <c r="AM69">
        <v>36</v>
      </c>
      <c r="AN69">
        <v>22</v>
      </c>
      <c r="AO69" s="53">
        <f t="shared" si="2"/>
        <v>-38.888888888888886</v>
      </c>
      <c r="AP69">
        <v>22</v>
      </c>
      <c r="AQ69" s="108">
        <v>55</v>
      </c>
      <c r="AR69" s="105">
        <f t="shared" si="3"/>
        <v>40</v>
      </c>
      <c r="AS69" s="23">
        <v>14260</v>
      </c>
      <c r="AT69" s="65">
        <v>14016.468393559429</v>
      </c>
    </row>
    <row r="70" spans="1:47" ht="15.75" x14ac:dyDescent="0.25">
      <c r="A70" s="1" t="s">
        <v>44</v>
      </c>
      <c r="B70" s="1" t="s">
        <v>65</v>
      </c>
      <c r="C70" s="17">
        <v>60</v>
      </c>
      <c r="D70">
        <v>80</v>
      </c>
      <c r="E70">
        <v>10</v>
      </c>
      <c r="F70">
        <v>2</v>
      </c>
      <c r="G70">
        <v>5</v>
      </c>
      <c r="H70">
        <v>3</v>
      </c>
      <c r="I70">
        <v>4</v>
      </c>
      <c r="J70">
        <v>30</v>
      </c>
      <c r="K70">
        <v>10</v>
      </c>
      <c r="L70">
        <v>20</v>
      </c>
      <c r="M70">
        <v>12</v>
      </c>
      <c r="N70">
        <v>20</v>
      </c>
      <c r="O70" s="53">
        <f t="shared" si="0"/>
        <v>66.666666666666671</v>
      </c>
      <c r="P70" s="20">
        <v>23</v>
      </c>
      <c r="Q70">
        <v>25</v>
      </c>
      <c r="R70">
        <v>15</v>
      </c>
      <c r="S70">
        <v>10</v>
      </c>
      <c r="T70">
        <v>5</v>
      </c>
      <c r="U70">
        <v>5</v>
      </c>
      <c r="V70">
        <v>4</v>
      </c>
      <c r="W70">
        <v>10</v>
      </c>
      <c r="X70">
        <v>15</v>
      </c>
      <c r="Y70">
        <v>18</v>
      </c>
      <c r="Z70">
        <v>8</v>
      </c>
      <c r="AA70">
        <v>15</v>
      </c>
      <c r="AB70" s="53">
        <f t="shared" si="1"/>
        <v>87.5</v>
      </c>
      <c r="AC70" s="20">
        <v>20</v>
      </c>
      <c r="AD70">
        <v>26</v>
      </c>
      <c r="AE70">
        <v>40</v>
      </c>
      <c r="AF70">
        <v>11</v>
      </c>
      <c r="AG70">
        <v>4</v>
      </c>
      <c r="AH70">
        <v>3</v>
      </c>
      <c r="AI70">
        <v>0</v>
      </c>
      <c r="AJ70">
        <v>4</v>
      </c>
      <c r="AK70">
        <v>7</v>
      </c>
      <c r="AL70">
        <v>15</v>
      </c>
      <c r="AM70">
        <v>11</v>
      </c>
      <c r="AN70">
        <v>19</v>
      </c>
      <c r="AO70" s="53">
        <f t="shared" si="2"/>
        <v>72.727272727272734</v>
      </c>
      <c r="AP70">
        <v>19</v>
      </c>
      <c r="AQ70" s="108">
        <v>18</v>
      </c>
      <c r="AR70" s="105">
        <f t="shared" si="3"/>
        <v>105.55555555555556</v>
      </c>
      <c r="AS70" s="23">
        <v>10926</v>
      </c>
      <c r="AT70" s="65">
        <v>9947.4129928678522</v>
      </c>
    </row>
    <row r="71" spans="1:47" ht="15.75" x14ac:dyDescent="0.25">
      <c r="A71" s="1" t="s">
        <v>44</v>
      </c>
      <c r="B71" s="1" t="s">
        <v>66</v>
      </c>
      <c r="C71" s="17">
        <v>32</v>
      </c>
      <c r="D71">
        <v>29</v>
      </c>
      <c r="E71">
        <v>23</v>
      </c>
      <c r="F71">
        <v>25</v>
      </c>
      <c r="G71">
        <v>25</v>
      </c>
      <c r="H71">
        <v>22</v>
      </c>
      <c r="I71">
        <v>7</v>
      </c>
      <c r="J71">
        <v>7</v>
      </c>
      <c r="K71">
        <v>30</v>
      </c>
      <c r="L71">
        <v>28</v>
      </c>
      <c r="M71">
        <v>22</v>
      </c>
      <c r="N71">
        <v>40</v>
      </c>
      <c r="O71" s="53">
        <f t="shared" si="0"/>
        <v>81.818181818181813</v>
      </c>
      <c r="P71" s="20">
        <v>8</v>
      </c>
      <c r="Q71">
        <v>8</v>
      </c>
      <c r="R71">
        <v>9</v>
      </c>
      <c r="S71">
        <v>6</v>
      </c>
      <c r="T71">
        <v>15</v>
      </c>
      <c r="U71">
        <v>15</v>
      </c>
      <c r="V71">
        <v>3</v>
      </c>
      <c r="W71">
        <v>3</v>
      </c>
      <c r="X71">
        <v>12</v>
      </c>
      <c r="Y71">
        <v>16</v>
      </c>
      <c r="Z71">
        <v>10</v>
      </c>
      <c r="AA71">
        <v>15</v>
      </c>
      <c r="AB71" s="53">
        <f t="shared" si="1"/>
        <v>50</v>
      </c>
      <c r="AC71" s="20">
        <v>4</v>
      </c>
      <c r="AD71">
        <v>7</v>
      </c>
      <c r="AE71">
        <v>14</v>
      </c>
      <c r="AF71">
        <v>14</v>
      </c>
      <c r="AG71">
        <v>14</v>
      </c>
      <c r="AH71">
        <v>13</v>
      </c>
      <c r="AI71">
        <v>3</v>
      </c>
      <c r="AJ71">
        <v>0</v>
      </c>
      <c r="AK71">
        <v>11</v>
      </c>
      <c r="AL71">
        <v>17</v>
      </c>
      <c r="AM71">
        <v>36</v>
      </c>
      <c r="AN71">
        <v>22</v>
      </c>
      <c r="AO71" s="53">
        <f t="shared" si="2"/>
        <v>-38.888888888888886</v>
      </c>
      <c r="AP71">
        <v>22</v>
      </c>
      <c r="AQ71" s="108">
        <v>32</v>
      </c>
      <c r="AR71" s="105">
        <f t="shared" si="3"/>
        <v>68.75</v>
      </c>
      <c r="AS71" s="23">
        <v>13580</v>
      </c>
      <c r="AT71" s="65">
        <v>12597.359666084834</v>
      </c>
    </row>
    <row r="72" spans="1:47" ht="15.75" x14ac:dyDescent="0.25">
      <c r="A72" s="1" t="s">
        <v>44</v>
      </c>
      <c r="B72" s="1" t="s">
        <v>67</v>
      </c>
      <c r="C72" s="17">
        <v>35</v>
      </c>
      <c r="D72">
        <v>39</v>
      </c>
      <c r="E72">
        <v>75</v>
      </c>
      <c r="F72">
        <v>42</v>
      </c>
      <c r="G72">
        <v>35</v>
      </c>
      <c r="H72">
        <v>20</v>
      </c>
      <c r="I72">
        <v>23</v>
      </c>
      <c r="J72">
        <v>36</v>
      </c>
      <c r="K72">
        <v>40</v>
      </c>
      <c r="L72">
        <v>40</v>
      </c>
      <c r="M72">
        <v>28</v>
      </c>
      <c r="N72">
        <v>28</v>
      </c>
      <c r="O72" s="53">
        <f t="shared" ref="O72:O135" si="4">100*(N72-M72)/M72</f>
        <v>0</v>
      </c>
      <c r="P72" s="20">
        <v>15</v>
      </c>
      <c r="Q72">
        <v>15</v>
      </c>
      <c r="R72">
        <v>40</v>
      </c>
      <c r="S72">
        <v>20</v>
      </c>
      <c r="T72">
        <v>20</v>
      </c>
      <c r="U72">
        <v>20</v>
      </c>
      <c r="V72">
        <v>20</v>
      </c>
      <c r="W72">
        <v>26</v>
      </c>
      <c r="X72">
        <v>30</v>
      </c>
      <c r="Y72">
        <v>40</v>
      </c>
      <c r="Z72">
        <v>25</v>
      </c>
      <c r="AA72">
        <v>18</v>
      </c>
      <c r="AB72" s="53">
        <f t="shared" ref="AB72:AB135" si="5">100*(AA72-Z72)/Z72</f>
        <v>-28</v>
      </c>
      <c r="AC72" s="20">
        <v>13</v>
      </c>
      <c r="AD72">
        <v>14</v>
      </c>
      <c r="AE72">
        <v>43</v>
      </c>
      <c r="AF72">
        <v>77</v>
      </c>
      <c r="AG72">
        <v>31</v>
      </c>
      <c r="AH72">
        <v>36</v>
      </c>
      <c r="AI72">
        <v>24</v>
      </c>
      <c r="AJ72">
        <v>34</v>
      </c>
      <c r="AK72">
        <v>35</v>
      </c>
      <c r="AL72">
        <v>64</v>
      </c>
      <c r="AM72">
        <v>78</v>
      </c>
      <c r="AN72">
        <v>44</v>
      </c>
      <c r="AO72" s="53">
        <f t="shared" ref="AO72:AO135" si="6">100*(AN72-AM72)/AM72</f>
        <v>-43.589743589743591</v>
      </c>
      <c r="AP72">
        <v>44</v>
      </c>
      <c r="AQ72" s="108">
        <v>59</v>
      </c>
      <c r="AR72" s="105">
        <f t="shared" ref="AR72:AR135" si="7">AP72*100/AQ72</f>
        <v>74.576271186440678</v>
      </c>
      <c r="AS72" s="23">
        <v>15954</v>
      </c>
      <c r="AT72" s="65">
        <v>14760.361994391487</v>
      </c>
    </row>
    <row r="73" spans="1:47" s="134" customFormat="1" x14ac:dyDescent="0.25">
      <c r="A73" s="134" t="s">
        <v>44</v>
      </c>
      <c r="B73" s="134" t="s">
        <v>355</v>
      </c>
      <c r="C73" s="123">
        <v>774</v>
      </c>
      <c r="D73" s="134">
        <v>818</v>
      </c>
      <c r="E73" s="134">
        <v>649</v>
      </c>
      <c r="F73" s="134">
        <v>403</v>
      </c>
      <c r="G73" s="134">
        <v>339</v>
      </c>
      <c r="H73" s="134">
        <v>304</v>
      </c>
      <c r="I73" s="134">
        <v>368</v>
      </c>
      <c r="J73" s="134">
        <v>406</v>
      </c>
      <c r="K73" s="134">
        <v>411</v>
      </c>
      <c r="L73" s="134">
        <v>389</v>
      </c>
      <c r="M73" s="134">
        <v>392</v>
      </c>
      <c r="N73" s="134">
        <v>395</v>
      </c>
      <c r="O73" s="53">
        <f t="shared" si="4"/>
        <v>0.76530612244897955</v>
      </c>
      <c r="P73" s="123">
        <v>402</v>
      </c>
      <c r="Q73" s="134">
        <v>388</v>
      </c>
      <c r="R73" s="134">
        <v>459</v>
      </c>
      <c r="S73" s="134">
        <v>256</v>
      </c>
      <c r="T73" s="134">
        <v>204</v>
      </c>
      <c r="U73" s="134">
        <v>220</v>
      </c>
      <c r="V73" s="134">
        <v>211</v>
      </c>
      <c r="W73" s="134">
        <v>251</v>
      </c>
      <c r="X73" s="134">
        <v>292</v>
      </c>
      <c r="Y73" s="134">
        <v>317</v>
      </c>
      <c r="Z73" s="134">
        <v>295</v>
      </c>
      <c r="AA73" s="134">
        <v>297</v>
      </c>
      <c r="AB73" s="53">
        <f t="shared" si="5"/>
        <v>0.67796610169491522</v>
      </c>
      <c r="AC73" s="123">
        <v>422</v>
      </c>
      <c r="AD73" s="134">
        <v>372</v>
      </c>
      <c r="AE73" s="134">
        <v>749</v>
      </c>
      <c r="AF73" s="134">
        <v>633</v>
      </c>
      <c r="AG73" s="134">
        <v>286</v>
      </c>
      <c r="AH73" s="134">
        <v>292</v>
      </c>
      <c r="AI73" s="134">
        <v>214</v>
      </c>
      <c r="AJ73" s="134">
        <v>395</v>
      </c>
      <c r="AK73" s="134">
        <v>421</v>
      </c>
      <c r="AL73" s="134">
        <v>483</v>
      </c>
      <c r="AM73" s="134">
        <v>526</v>
      </c>
      <c r="AN73" s="134">
        <v>496</v>
      </c>
      <c r="AO73" s="53">
        <f t="shared" si="6"/>
        <v>-5.7034220532319395</v>
      </c>
      <c r="AP73" s="134">
        <v>496</v>
      </c>
      <c r="AQ73" s="117">
        <v>650</v>
      </c>
      <c r="AR73" s="119">
        <f t="shared" si="7"/>
        <v>76.307692307692307</v>
      </c>
      <c r="AS73" s="123">
        <v>316572</v>
      </c>
      <c r="AT73" s="71">
        <v>298715.96394810895</v>
      </c>
      <c r="AU73" s="134">
        <v>650</v>
      </c>
    </row>
    <row r="74" spans="1:47" ht="15.75" x14ac:dyDescent="0.25">
      <c r="A74" s="1" t="s">
        <v>68</v>
      </c>
      <c r="B74" s="1" t="s">
        <v>69</v>
      </c>
      <c r="C74" s="17">
        <v>42</v>
      </c>
      <c r="D74">
        <v>40</v>
      </c>
      <c r="E74">
        <v>10</v>
      </c>
      <c r="F74">
        <v>4</v>
      </c>
      <c r="G74">
        <v>1</v>
      </c>
      <c r="H74">
        <v>1</v>
      </c>
      <c r="I74">
        <v>2</v>
      </c>
      <c r="J74">
        <v>4</v>
      </c>
      <c r="K74">
        <v>8</v>
      </c>
      <c r="L74">
        <v>12</v>
      </c>
      <c r="M74">
        <v>6</v>
      </c>
      <c r="N74">
        <v>8</v>
      </c>
      <c r="O74" s="53">
        <f t="shared" si="4"/>
        <v>33.333333333333336</v>
      </c>
      <c r="P74" s="20">
        <v>30</v>
      </c>
      <c r="Q74">
        <v>30</v>
      </c>
      <c r="R74">
        <v>10</v>
      </c>
      <c r="S74">
        <v>4</v>
      </c>
      <c r="T74">
        <v>0</v>
      </c>
      <c r="U74">
        <v>0</v>
      </c>
      <c r="V74">
        <v>0</v>
      </c>
      <c r="W74">
        <v>0</v>
      </c>
      <c r="X74">
        <v>10</v>
      </c>
      <c r="Y74">
        <v>10</v>
      </c>
      <c r="Z74">
        <v>6</v>
      </c>
      <c r="AA74">
        <v>8</v>
      </c>
      <c r="AB74" s="53">
        <f t="shared" si="5"/>
        <v>33.333333333333336</v>
      </c>
      <c r="AC74" s="20">
        <v>55</v>
      </c>
      <c r="AD74">
        <v>42</v>
      </c>
      <c r="AE74">
        <v>56</v>
      </c>
      <c r="AF74">
        <v>7</v>
      </c>
      <c r="AG74">
        <v>2</v>
      </c>
      <c r="AH74">
        <v>2</v>
      </c>
      <c r="AI74">
        <v>1</v>
      </c>
      <c r="AJ74">
        <v>8</v>
      </c>
      <c r="AK74">
        <v>30</v>
      </c>
      <c r="AL74">
        <v>23</v>
      </c>
      <c r="AM74">
        <v>21</v>
      </c>
      <c r="AN74">
        <v>31</v>
      </c>
      <c r="AO74" s="53">
        <f t="shared" si="6"/>
        <v>47.61904761904762</v>
      </c>
      <c r="AP74">
        <v>31</v>
      </c>
      <c r="AQ74" s="108">
        <v>23</v>
      </c>
      <c r="AR74" s="105">
        <f t="shared" si="7"/>
        <v>134.78260869565219</v>
      </c>
      <c r="AS74" s="23">
        <v>7851</v>
      </c>
      <c r="AT74" s="65">
        <v>7434.8771671790464</v>
      </c>
    </row>
    <row r="75" spans="1:47" ht="15.75" x14ac:dyDescent="0.25">
      <c r="A75" s="1" t="s">
        <v>68</v>
      </c>
      <c r="B75" s="1" t="s">
        <v>68</v>
      </c>
      <c r="C75" s="17">
        <v>85</v>
      </c>
      <c r="D75">
        <v>121</v>
      </c>
      <c r="E75">
        <v>39</v>
      </c>
      <c r="F75">
        <v>0</v>
      </c>
      <c r="G75">
        <v>0</v>
      </c>
      <c r="H75">
        <v>0</v>
      </c>
      <c r="I75">
        <v>1</v>
      </c>
      <c r="J75">
        <v>3</v>
      </c>
      <c r="K75">
        <v>5</v>
      </c>
      <c r="L75">
        <v>7</v>
      </c>
      <c r="M75">
        <v>14</v>
      </c>
      <c r="N75">
        <v>28</v>
      </c>
      <c r="O75" s="53">
        <f t="shared" si="4"/>
        <v>100</v>
      </c>
      <c r="P75" s="20">
        <v>64</v>
      </c>
      <c r="Q75">
        <v>75</v>
      </c>
      <c r="R75">
        <v>57</v>
      </c>
      <c r="S75">
        <v>0</v>
      </c>
      <c r="T75">
        <v>0</v>
      </c>
      <c r="U75">
        <v>0</v>
      </c>
      <c r="V75">
        <v>0</v>
      </c>
      <c r="W75">
        <v>6</v>
      </c>
      <c r="X75">
        <v>7</v>
      </c>
      <c r="Y75">
        <v>14</v>
      </c>
      <c r="Z75">
        <v>11</v>
      </c>
      <c r="AA75">
        <v>33</v>
      </c>
      <c r="AB75" s="53">
        <f t="shared" si="5"/>
        <v>200</v>
      </c>
      <c r="AC75" s="20">
        <v>85</v>
      </c>
      <c r="AD75">
        <v>102</v>
      </c>
      <c r="AE75">
        <v>174</v>
      </c>
      <c r="AF75">
        <v>24</v>
      </c>
      <c r="AG75">
        <v>5</v>
      </c>
      <c r="AH75">
        <v>1</v>
      </c>
      <c r="AI75">
        <v>2</v>
      </c>
      <c r="AJ75">
        <v>14</v>
      </c>
      <c r="AK75">
        <v>25</v>
      </c>
      <c r="AL75">
        <v>26</v>
      </c>
      <c r="AM75">
        <v>25</v>
      </c>
      <c r="AN75">
        <v>55</v>
      </c>
      <c r="AO75" s="53">
        <f t="shared" si="6"/>
        <v>120</v>
      </c>
      <c r="AP75">
        <v>55</v>
      </c>
      <c r="AQ75" s="108">
        <v>57</v>
      </c>
      <c r="AR75" s="105">
        <f t="shared" si="7"/>
        <v>96.491228070175438</v>
      </c>
      <c r="AS75" s="23">
        <v>19645</v>
      </c>
      <c r="AT75" s="65">
        <v>19466.725661860397</v>
      </c>
    </row>
    <row r="76" spans="1:47" ht="15.75" x14ac:dyDescent="0.25">
      <c r="A76" s="1" t="s">
        <v>68</v>
      </c>
      <c r="B76" s="1" t="s">
        <v>70</v>
      </c>
      <c r="C76" s="17">
        <v>175</v>
      </c>
      <c r="D76">
        <v>170</v>
      </c>
      <c r="E76">
        <v>45</v>
      </c>
      <c r="F76">
        <v>15</v>
      </c>
      <c r="G76">
        <v>20</v>
      </c>
      <c r="H76">
        <v>10</v>
      </c>
      <c r="I76">
        <v>25</v>
      </c>
      <c r="J76">
        <v>35</v>
      </c>
      <c r="K76">
        <v>55</v>
      </c>
      <c r="L76">
        <v>35</v>
      </c>
      <c r="M76">
        <v>40</v>
      </c>
      <c r="N76">
        <v>30</v>
      </c>
      <c r="O76" s="53">
        <f t="shared" si="4"/>
        <v>-25</v>
      </c>
      <c r="P76" s="20">
        <v>130</v>
      </c>
      <c r="Q76">
        <v>140</v>
      </c>
      <c r="R76">
        <v>40</v>
      </c>
      <c r="S76">
        <v>10</v>
      </c>
      <c r="T76">
        <v>12</v>
      </c>
      <c r="U76">
        <v>5</v>
      </c>
      <c r="V76">
        <v>15</v>
      </c>
      <c r="W76">
        <v>25</v>
      </c>
      <c r="X76">
        <v>30</v>
      </c>
      <c r="Y76">
        <v>25</v>
      </c>
      <c r="Z76">
        <v>20</v>
      </c>
      <c r="AA76">
        <v>20</v>
      </c>
      <c r="AB76" s="53">
        <f t="shared" si="5"/>
        <v>0</v>
      </c>
      <c r="AC76" s="20">
        <v>128</v>
      </c>
      <c r="AD76">
        <v>211</v>
      </c>
      <c r="AE76">
        <v>267</v>
      </c>
      <c r="AF76">
        <v>18</v>
      </c>
      <c r="AG76">
        <v>18</v>
      </c>
      <c r="AH76">
        <v>7</v>
      </c>
      <c r="AI76">
        <v>13</v>
      </c>
      <c r="AJ76">
        <v>45</v>
      </c>
      <c r="AK76">
        <v>76</v>
      </c>
      <c r="AL76">
        <v>66</v>
      </c>
      <c r="AM76">
        <v>95</v>
      </c>
      <c r="AN76">
        <v>55</v>
      </c>
      <c r="AO76" s="53">
        <f t="shared" si="6"/>
        <v>-42.10526315789474</v>
      </c>
      <c r="AP76">
        <v>55</v>
      </c>
      <c r="AQ76" s="108">
        <v>125</v>
      </c>
      <c r="AR76" s="105">
        <f t="shared" si="7"/>
        <v>44</v>
      </c>
      <c r="AS76" s="23">
        <v>43060</v>
      </c>
      <c r="AT76" s="65">
        <v>42687.413318885912</v>
      </c>
    </row>
    <row r="77" spans="1:47" ht="15.75" x14ac:dyDescent="0.25">
      <c r="A77" s="1" t="s">
        <v>68</v>
      </c>
      <c r="B77" s="1" t="s">
        <v>71</v>
      </c>
      <c r="C77" s="17">
        <v>45</v>
      </c>
      <c r="D77">
        <v>55</v>
      </c>
      <c r="E77">
        <v>25</v>
      </c>
      <c r="F77">
        <v>2</v>
      </c>
      <c r="G77">
        <v>1</v>
      </c>
      <c r="H77">
        <v>4</v>
      </c>
      <c r="I77">
        <v>8</v>
      </c>
      <c r="J77">
        <v>12</v>
      </c>
      <c r="K77">
        <v>12</v>
      </c>
      <c r="L77">
        <v>10</v>
      </c>
      <c r="M77">
        <v>16</v>
      </c>
      <c r="N77">
        <v>18</v>
      </c>
      <c r="O77" s="53">
        <f t="shared" si="4"/>
        <v>12.5</v>
      </c>
      <c r="P77" s="20">
        <v>35</v>
      </c>
      <c r="Q77">
        <v>40</v>
      </c>
      <c r="R77">
        <v>25</v>
      </c>
      <c r="S77">
        <v>0</v>
      </c>
      <c r="T77">
        <v>0</v>
      </c>
      <c r="U77">
        <v>1</v>
      </c>
      <c r="V77">
        <v>4</v>
      </c>
      <c r="W77">
        <v>12</v>
      </c>
      <c r="X77">
        <v>12</v>
      </c>
      <c r="Y77">
        <v>12</v>
      </c>
      <c r="Z77">
        <v>20</v>
      </c>
      <c r="AA77">
        <v>22</v>
      </c>
      <c r="AB77" s="53">
        <f t="shared" si="5"/>
        <v>10</v>
      </c>
      <c r="AC77" s="20">
        <v>40</v>
      </c>
      <c r="AD77">
        <v>65</v>
      </c>
      <c r="AE77">
        <v>78</v>
      </c>
      <c r="AF77">
        <v>6</v>
      </c>
      <c r="AG77">
        <v>2</v>
      </c>
      <c r="AH77">
        <v>0</v>
      </c>
      <c r="AI77">
        <v>1</v>
      </c>
      <c r="AJ77">
        <v>22</v>
      </c>
      <c r="AK77">
        <v>18</v>
      </c>
      <c r="AL77">
        <v>20</v>
      </c>
      <c r="AM77">
        <v>28</v>
      </c>
      <c r="AN77">
        <v>25</v>
      </c>
      <c r="AO77" s="53">
        <f t="shared" si="6"/>
        <v>-10.714285714285714</v>
      </c>
      <c r="AP77">
        <v>25</v>
      </c>
      <c r="AQ77" s="108">
        <v>34</v>
      </c>
      <c r="AR77" s="105">
        <f t="shared" si="7"/>
        <v>73.529411764705884</v>
      </c>
      <c r="AS77" s="23">
        <v>11642</v>
      </c>
      <c r="AT77" s="65">
        <v>11355.560133799296</v>
      </c>
    </row>
    <row r="78" spans="1:47" ht="15.75" x14ac:dyDescent="0.25">
      <c r="A78" s="1" t="s">
        <v>68</v>
      </c>
      <c r="B78" s="1" t="s">
        <v>72</v>
      </c>
      <c r="C78" s="17">
        <v>75</v>
      </c>
      <c r="D78">
        <v>45</v>
      </c>
      <c r="E78">
        <v>17</v>
      </c>
      <c r="F78">
        <v>8</v>
      </c>
      <c r="G78">
        <v>4</v>
      </c>
      <c r="H78">
        <v>3</v>
      </c>
      <c r="I78">
        <v>4</v>
      </c>
      <c r="J78">
        <v>1</v>
      </c>
      <c r="K78">
        <v>1</v>
      </c>
      <c r="L78">
        <v>6</v>
      </c>
      <c r="M78">
        <v>8</v>
      </c>
      <c r="N78">
        <v>4</v>
      </c>
      <c r="O78" s="53">
        <f t="shared" si="4"/>
        <v>-50</v>
      </c>
      <c r="P78" s="20">
        <v>35</v>
      </c>
      <c r="Q78">
        <v>45</v>
      </c>
      <c r="R78">
        <v>25</v>
      </c>
      <c r="S78">
        <v>3</v>
      </c>
      <c r="T78">
        <v>3</v>
      </c>
      <c r="U78">
        <v>4</v>
      </c>
      <c r="V78">
        <v>3</v>
      </c>
      <c r="W78">
        <v>1</v>
      </c>
      <c r="X78">
        <v>1</v>
      </c>
      <c r="Y78">
        <v>10</v>
      </c>
      <c r="Z78">
        <v>10</v>
      </c>
      <c r="AA78">
        <v>2</v>
      </c>
      <c r="AB78" s="53">
        <f t="shared" si="5"/>
        <v>-80</v>
      </c>
      <c r="AC78" s="20">
        <v>43</v>
      </c>
      <c r="AD78">
        <v>43</v>
      </c>
      <c r="AE78">
        <v>129</v>
      </c>
      <c r="AF78">
        <v>25</v>
      </c>
      <c r="AG78">
        <v>5</v>
      </c>
      <c r="AH78">
        <v>12</v>
      </c>
      <c r="AI78">
        <v>2</v>
      </c>
      <c r="AJ78">
        <v>4</v>
      </c>
      <c r="AK78">
        <v>0</v>
      </c>
      <c r="AL78">
        <v>16</v>
      </c>
      <c r="AM78">
        <v>21</v>
      </c>
      <c r="AN78">
        <v>4</v>
      </c>
      <c r="AO78" s="53">
        <f t="shared" si="6"/>
        <v>-80.952380952380949</v>
      </c>
      <c r="AP78">
        <v>4</v>
      </c>
      <c r="AQ78" s="108">
        <v>39</v>
      </c>
      <c r="AR78" s="105">
        <f t="shared" si="7"/>
        <v>10.256410256410257</v>
      </c>
      <c r="AS78" s="23">
        <v>13460</v>
      </c>
      <c r="AT78" s="65">
        <v>13074.495022466979</v>
      </c>
    </row>
    <row r="79" spans="1:47" ht="15.75" x14ac:dyDescent="0.25">
      <c r="A79" s="1" t="s">
        <v>68</v>
      </c>
      <c r="B79" s="1" t="s">
        <v>73</v>
      </c>
      <c r="C79" s="17">
        <v>80</v>
      </c>
      <c r="D79">
        <v>90</v>
      </c>
      <c r="E79">
        <v>80</v>
      </c>
      <c r="F79">
        <v>15</v>
      </c>
      <c r="G79">
        <v>6</v>
      </c>
      <c r="H79">
        <v>10</v>
      </c>
      <c r="I79">
        <v>20</v>
      </c>
      <c r="J79">
        <v>12</v>
      </c>
      <c r="K79">
        <v>20</v>
      </c>
      <c r="L79">
        <v>26</v>
      </c>
      <c r="M79">
        <v>20</v>
      </c>
      <c r="N79">
        <v>25</v>
      </c>
      <c r="O79" s="53">
        <f t="shared" si="4"/>
        <v>25</v>
      </c>
      <c r="P79" s="20">
        <v>50</v>
      </c>
      <c r="Q79">
        <v>60</v>
      </c>
      <c r="R79">
        <v>50</v>
      </c>
      <c r="S79">
        <v>10</v>
      </c>
      <c r="T79">
        <v>3</v>
      </c>
      <c r="U79">
        <v>3</v>
      </c>
      <c r="V79">
        <v>6</v>
      </c>
      <c r="W79">
        <v>10</v>
      </c>
      <c r="X79">
        <v>20</v>
      </c>
      <c r="Y79">
        <v>20</v>
      </c>
      <c r="Z79">
        <v>15</v>
      </c>
      <c r="AA79">
        <v>20</v>
      </c>
      <c r="AB79" s="53">
        <f t="shared" si="5"/>
        <v>33.333333333333336</v>
      </c>
      <c r="AC79" s="20">
        <v>78</v>
      </c>
      <c r="AD79">
        <v>110</v>
      </c>
      <c r="AE79">
        <v>164</v>
      </c>
      <c r="AF79">
        <v>18</v>
      </c>
      <c r="AG79">
        <v>6</v>
      </c>
      <c r="AH79">
        <v>10</v>
      </c>
      <c r="AI79">
        <v>9</v>
      </c>
      <c r="AJ79">
        <v>20</v>
      </c>
      <c r="AK79">
        <v>26</v>
      </c>
      <c r="AL79">
        <v>18</v>
      </c>
      <c r="AM79">
        <v>16</v>
      </c>
      <c r="AN79">
        <v>43</v>
      </c>
      <c r="AO79" s="53">
        <f t="shared" si="6"/>
        <v>168.75</v>
      </c>
      <c r="AP79">
        <v>43</v>
      </c>
      <c r="AQ79" s="108">
        <v>50</v>
      </c>
      <c r="AR79" s="105">
        <f t="shared" si="7"/>
        <v>86</v>
      </c>
      <c r="AS79" s="23">
        <v>17115</v>
      </c>
      <c r="AT79" s="65">
        <v>16724.722725180236</v>
      </c>
    </row>
    <row r="80" spans="1:47" ht="15.75" x14ac:dyDescent="0.25">
      <c r="A80" s="1" t="s">
        <v>68</v>
      </c>
      <c r="B80" s="1" t="s">
        <v>74</v>
      </c>
      <c r="C80" s="17">
        <v>150</v>
      </c>
      <c r="D80">
        <v>150</v>
      </c>
      <c r="E80">
        <v>150</v>
      </c>
      <c r="F80">
        <v>4</v>
      </c>
      <c r="G80">
        <v>5</v>
      </c>
      <c r="H80">
        <v>6</v>
      </c>
      <c r="I80">
        <v>20</v>
      </c>
      <c r="J80">
        <v>34</v>
      </c>
      <c r="K80">
        <v>38</v>
      </c>
      <c r="L80">
        <v>27</v>
      </c>
      <c r="M80">
        <v>35</v>
      </c>
      <c r="N80">
        <v>37</v>
      </c>
      <c r="O80" s="53">
        <f t="shared" si="4"/>
        <v>5.7142857142857144</v>
      </c>
      <c r="P80" s="20">
        <v>65</v>
      </c>
      <c r="Q80">
        <v>90</v>
      </c>
      <c r="R80">
        <v>100</v>
      </c>
      <c r="U80">
        <v>6</v>
      </c>
      <c r="V80">
        <v>15</v>
      </c>
      <c r="W80">
        <v>30</v>
      </c>
      <c r="X80">
        <v>30</v>
      </c>
      <c r="Y80">
        <v>20</v>
      </c>
      <c r="Z80">
        <v>50</v>
      </c>
      <c r="AA80">
        <v>60</v>
      </c>
      <c r="AB80" s="53">
        <f t="shared" si="5"/>
        <v>20</v>
      </c>
      <c r="AC80" s="20">
        <v>80</v>
      </c>
      <c r="AD80">
        <v>109</v>
      </c>
      <c r="AE80">
        <v>181</v>
      </c>
      <c r="AF80">
        <v>67</v>
      </c>
      <c r="AG80">
        <v>6</v>
      </c>
      <c r="AH80">
        <v>18</v>
      </c>
      <c r="AI80">
        <v>12</v>
      </c>
      <c r="AJ80">
        <v>50</v>
      </c>
      <c r="AK80">
        <v>72</v>
      </c>
      <c r="AL80">
        <v>46</v>
      </c>
      <c r="AM80">
        <v>86</v>
      </c>
      <c r="AN80">
        <v>105</v>
      </c>
      <c r="AO80" s="53">
        <f t="shared" si="6"/>
        <v>22.093023255813954</v>
      </c>
      <c r="AP80">
        <v>105</v>
      </c>
      <c r="AQ80" s="108">
        <v>65</v>
      </c>
      <c r="AR80" s="105">
        <f t="shared" si="7"/>
        <v>161.53846153846155</v>
      </c>
      <c r="AS80" s="23">
        <v>21402</v>
      </c>
      <c r="AT80" s="65">
        <v>21371.293221476593</v>
      </c>
    </row>
    <row r="81" spans="1:47" ht="15.75" x14ac:dyDescent="0.25">
      <c r="A81" s="1" t="s">
        <v>68</v>
      </c>
      <c r="B81" s="1" t="s">
        <v>75</v>
      </c>
      <c r="C81" s="17">
        <v>280</v>
      </c>
      <c r="D81">
        <v>300</v>
      </c>
      <c r="E81">
        <v>20</v>
      </c>
      <c r="G81">
        <v>40</v>
      </c>
      <c r="H81">
        <v>30</v>
      </c>
      <c r="I81">
        <v>28</v>
      </c>
      <c r="J81">
        <v>52</v>
      </c>
      <c r="K81">
        <v>50</v>
      </c>
      <c r="L81">
        <v>67</v>
      </c>
      <c r="M81">
        <v>87</v>
      </c>
      <c r="N81">
        <v>80</v>
      </c>
      <c r="O81" s="53">
        <f t="shared" si="4"/>
        <v>-8.0459770114942533</v>
      </c>
      <c r="P81" s="20">
        <v>160</v>
      </c>
      <c r="Q81">
        <v>180</v>
      </c>
      <c r="T81">
        <v>30</v>
      </c>
      <c r="U81">
        <v>20</v>
      </c>
      <c r="V81">
        <v>20</v>
      </c>
      <c r="W81">
        <v>45</v>
      </c>
      <c r="X81">
        <v>40</v>
      </c>
      <c r="Y81">
        <v>100</v>
      </c>
      <c r="Z81">
        <v>80</v>
      </c>
      <c r="AA81">
        <v>60</v>
      </c>
      <c r="AB81" s="53">
        <f t="shared" si="5"/>
        <v>-25</v>
      </c>
      <c r="AC81" s="20">
        <v>260</v>
      </c>
      <c r="AD81">
        <v>256</v>
      </c>
      <c r="AE81">
        <v>336</v>
      </c>
      <c r="AF81">
        <v>67</v>
      </c>
      <c r="AG81">
        <v>17</v>
      </c>
      <c r="AH81">
        <v>23</v>
      </c>
      <c r="AI81">
        <v>16</v>
      </c>
      <c r="AJ81">
        <v>49</v>
      </c>
      <c r="AK81">
        <v>87</v>
      </c>
      <c r="AL81">
        <v>115</v>
      </c>
      <c r="AM81">
        <v>163</v>
      </c>
      <c r="AN81">
        <v>163</v>
      </c>
      <c r="AO81" s="53">
        <f t="shared" si="6"/>
        <v>0</v>
      </c>
      <c r="AP81">
        <v>163</v>
      </c>
      <c r="AQ81" s="108">
        <v>157</v>
      </c>
      <c r="AR81" s="105">
        <f t="shared" si="7"/>
        <v>103.82165605095541</v>
      </c>
      <c r="AS81" s="23">
        <v>53560</v>
      </c>
      <c r="AT81" s="65">
        <v>52998.601685691261</v>
      </c>
    </row>
    <row r="82" spans="1:47" ht="15.75" x14ac:dyDescent="0.25">
      <c r="A82" s="1" t="s">
        <v>68</v>
      </c>
      <c r="B82" s="1" t="s">
        <v>76</v>
      </c>
      <c r="C82" s="17">
        <v>50</v>
      </c>
      <c r="D82">
        <v>60</v>
      </c>
      <c r="E82">
        <v>60</v>
      </c>
      <c r="F82">
        <v>5</v>
      </c>
      <c r="G82">
        <v>6</v>
      </c>
      <c r="I82">
        <v>12</v>
      </c>
      <c r="J82">
        <v>17</v>
      </c>
      <c r="K82">
        <v>20</v>
      </c>
      <c r="L82">
        <v>4</v>
      </c>
      <c r="M82">
        <v>12</v>
      </c>
      <c r="N82">
        <v>13</v>
      </c>
      <c r="O82" s="53">
        <f t="shared" si="4"/>
        <v>8.3333333333333339</v>
      </c>
      <c r="P82" s="20">
        <v>15</v>
      </c>
      <c r="Q82">
        <v>25</v>
      </c>
      <c r="R82">
        <v>25</v>
      </c>
      <c r="U82" t="s">
        <v>353</v>
      </c>
      <c r="V82">
        <v>5</v>
      </c>
      <c r="W82">
        <v>8</v>
      </c>
      <c r="X82">
        <v>12</v>
      </c>
      <c r="Y82">
        <v>4</v>
      </c>
      <c r="Z82">
        <v>7</v>
      </c>
      <c r="AA82">
        <v>10</v>
      </c>
      <c r="AB82" s="53">
        <f t="shared" si="5"/>
        <v>42.857142857142854</v>
      </c>
      <c r="AC82" s="20">
        <v>21</v>
      </c>
      <c r="AD82">
        <v>24</v>
      </c>
      <c r="AE82">
        <v>25</v>
      </c>
      <c r="AF82">
        <v>3</v>
      </c>
      <c r="AG82">
        <v>3</v>
      </c>
      <c r="AH82">
        <v>0</v>
      </c>
      <c r="AI82">
        <v>3</v>
      </c>
      <c r="AJ82">
        <v>10</v>
      </c>
      <c r="AK82">
        <v>11</v>
      </c>
      <c r="AL82">
        <v>4</v>
      </c>
      <c r="AM82">
        <v>15</v>
      </c>
      <c r="AN82">
        <v>24</v>
      </c>
      <c r="AO82" s="53">
        <f t="shared" si="6"/>
        <v>60</v>
      </c>
      <c r="AP82">
        <v>24</v>
      </c>
      <c r="AQ82" s="108">
        <v>24</v>
      </c>
      <c r="AR82" s="105">
        <f t="shared" si="7"/>
        <v>100</v>
      </c>
      <c r="AS82" s="23">
        <v>8300</v>
      </c>
      <c r="AT82" s="65">
        <v>7736.7325925015712</v>
      </c>
    </row>
    <row r="83" spans="1:47" ht="15.75" x14ac:dyDescent="0.25">
      <c r="A83" s="1" t="s">
        <v>68</v>
      </c>
      <c r="B83" s="1" t="s">
        <v>77</v>
      </c>
      <c r="C83" s="17">
        <v>68</v>
      </c>
      <c r="D83">
        <v>65</v>
      </c>
      <c r="E83">
        <v>28</v>
      </c>
      <c r="F83">
        <v>4</v>
      </c>
      <c r="G83">
        <v>2</v>
      </c>
      <c r="H83">
        <v>0</v>
      </c>
      <c r="I83">
        <v>0</v>
      </c>
      <c r="J83">
        <v>20</v>
      </c>
      <c r="K83">
        <v>20</v>
      </c>
      <c r="L83">
        <v>10</v>
      </c>
      <c r="M83">
        <v>10</v>
      </c>
      <c r="N83">
        <v>32</v>
      </c>
      <c r="O83" s="53">
        <f t="shared" si="4"/>
        <v>220</v>
      </c>
      <c r="P83" s="20">
        <v>35</v>
      </c>
      <c r="Q83">
        <v>40</v>
      </c>
      <c r="R83">
        <v>25</v>
      </c>
      <c r="S83">
        <v>2</v>
      </c>
      <c r="T83">
        <v>2</v>
      </c>
      <c r="U83">
        <v>0</v>
      </c>
      <c r="V83">
        <v>0</v>
      </c>
      <c r="W83">
        <v>10</v>
      </c>
      <c r="X83">
        <v>10</v>
      </c>
      <c r="Y83">
        <v>10</v>
      </c>
      <c r="Z83">
        <v>10</v>
      </c>
      <c r="AA83">
        <v>22</v>
      </c>
      <c r="AB83" s="53">
        <f t="shared" si="5"/>
        <v>120</v>
      </c>
      <c r="AC83" s="20">
        <v>42</v>
      </c>
      <c r="AD83">
        <v>53</v>
      </c>
      <c r="AE83">
        <v>89</v>
      </c>
      <c r="AF83">
        <v>12</v>
      </c>
      <c r="AG83">
        <v>0</v>
      </c>
      <c r="AH83">
        <v>0</v>
      </c>
      <c r="AI83">
        <v>1</v>
      </c>
      <c r="AJ83">
        <v>18</v>
      </c>
      <c r="AK83">
        <v>19</v>
      </c>
      <c r="AL83">
        <v>26</v>
      </c>
      <c r="AM83">
        <v>28</v>
      </c>
      <c r="AN83">
        <v>32</v>
      </c>
      <c r="AO83" s="53">
        <f t="shared" si="6"/>
        <v>14.285714285714286</v>
      </c>
      <c r="AP83">
        <v>32</v>
      </c>
      <c r="AQ83" s="108">
        <v>34</v>
      </c>
      <c r="AR83" s="105">
        <f t="shared" si="7"/>
        <v>94.117647058823536</v>
      </c>
      <c r="AS83" s="23">
        <v>11805</v>
      </c>
      <c r="AT83" s="65">
        <v>11798.006129036849</v>
      </c>
    </row>
    <row r="84" spans="1:47" ht="15.75" x14ac:dyDescent="0.25">
      <c r="A84" s="1" t="s">
        <v>68</v>
      </c>
      <c r="B84" s="1" t="s">
        <v>78</v>
      </c>
      <c r="C84" s="17">
        <v>132</v>
      </c>
      <c r="D84">
        <v>138</v>
      </c>
      <c r="E84">
        <v>80</v>
      </c>
      <c r="F84">
        <v>4</v>
      </c>
      <c r="G84">
        <v>0</v>
      </c>
      <c r="H84">
        <v>6</v>
      </c>
      <c r="I84">
        <v>31</v>
      </c>
      <c r="J84">
        <v>31</v>
      </c>
      <c r="K84">
        <v>42</v>
      </c>
      <c r="L84">
        <v>42</v>
      </c>
      <c r="M84">
        <v>50</v>
      </c>
      <c r="N84">
        <v>40</v>
      </c>
      <c r="O84" s="53">
        <f t="shared" si="4"/>
        <v>-20</v>
      </c>
      <c r="P84" s="20">
        <v>89</v>
      </c>
      <c r="Q84">
        <v>120</v>
      </c>
      <c r="R84">
        <v>70</v>
      </c>
      <c r="S84">
        <v>8</v>
      </c>
      <c r="T84">
        <v>6</v>
      </c>
      <c r="U84">
        <v>7</v>
      </c>
      <c r="V84">
        <v>17</v>
      </c>
      <c r="W84">
        <v>32</v>
      </c>
      <c r="X84">
        <v>38</v>
      </c>
      <c r="Y84">
        <v>50</v>
      </c>
      <c r="Z84">
        <v>55</v>
      </c>
      <c r="AA84">
        <v>50</v>
      </c>
      <c r="AB84" s="53">
        <f t="shared" si="5"/>
        <v>-9.0909090909090917</v>
      </c>
      <c r="AC84" s="20">
        <v>129</v>
      </c>
      <c r="AD84">
        <v>165</v>
      </c>
      <c r="AE84">
        <v>166</v>
      </c>
      <c r="AF84">
        <v>44</v>
      </c>
      <c r="AG84">
        <v>8</v>
      </c>
      <c r="AH84">
        <v>20</v>
      </c>
      <c r="AI84">
        <v>25</v>
      </c>
      <c r="AJ84">
        <v>74</v>
      </c>
      <c r="AK84">
        <v>76</v>
      </c>
      <c r="AL84">
        <v>88</v>
      </c>
      <c r="AM84">
        <v>86</v>
      </c>
      <c r="AN84">
        <v>85</v>
      </c>
      <c r="AO84" s="53">
        <f t="shared" si="6"/>
        <v>-1.1627906976744187</v>
      </c>
      <c r="AP84">
        <v>85</v>
      </c>
      <c r="AQ84" s="108">
        <v>59</v>
      </c>
      <c r="AR84" s="105">
        <f t="shared" si="7"/>
        <v>144.06779661016949</v>
      </c>
      <c r="AS84" s="23">
        <v>20019</v>
      </c>
      <c r="AT84" s="65">
        <v>19992.849840547351</v>
      </c>
    </row>
    <row r="85" spans="1:47" ht="15.75" x14ac:dyDescent="0.25">
      <c r="A85" s="1" t="s">
        <v>68</v>
      </c>
      <c r="B85" s="1" t="s">
        <v>79</v>
      </c>
      <c r="C85" s="17">
        <v>55</v>
      </c>
      <c r="D85">
        <v>65</v>
      </c>
      <c r="E85">
        <v>25</v>
      </c>
      <c r="F85">
        <v>4</v>
      </c>
      <c r="G85">
        <v>0</v>
      </c>
      <c r="H85">
        <v>1</v>
      </c>
      <c r="I85">
        <v>4</v>
      </c>
      <c r="J85">
        <v>11</v>
      </c>
      <c r="K85">
        <v>14</v>
      </c>
      <c r="L85">
        <v>20</v>
      </c>
      <c r="M85">
        <v>8</v>
      </c>
      <c r="N85">
        <v>20</v>
      </c>
      <c r="O85" s="53">
        <f t="shared" si="4"/>
        <v>150</v>
      </c>
      <c r="P85" s="20">
        <v>25</v>
      </c>
      <c r="Q85">
        <v>35</v>
      </c>
      <c r="R85">
        <v>25</v>
      </c>
      <c r="S85">
        <v>4</v>
      </c>
      <c r="U85" t="s">
        <v>405</v>
      </c>
      <c r="V85">
        <v>4</v>
      </c>
      <c r="W85">
        <v>10</v>
      </c>
      <c r="X85">
        <v>10</v>
      </c>
      <c r="Y85">
        <v>20</v>
      </c>
      <c r="Z85">
        <v>10</v>
      </c>
      <c r="AA85">
        <v>15</v>
      </c>
      <c r="AB85" s="53">
        <f t="shared" si="5"/>
        <v>50</v>
      </c>
      <c r="AC85" s="20">
        <v>31</v>
      </c>
      <c r="AD85">
        <v>68</v>
      </c>
      <c r="AE85">
        <v>85</v>
      </c>
      <c r="AF85">
        <v>13</v>
      </c>
      <c r="AG85">
        <v>0</v>
      </c>
      <c r="AH85">
        <v>1</v>
      </c>
      <c r="AJ85">
        <v>16</v>
      </c>
      <c r="AK85">
        <v>7</v>
      </c>
      <c r="AL85">
        <v>13</v>
      </c>
      <c r="AM85">
        <v>21</v>
      </c>
      <c r="AN85">
        <v>40</v>
      </c>
      <c r="AO85" s="53">
        <f t="shared" si="6"/>
        <v>90.476190476190482</v>
      </c>
      <c r="AP85">
        <v>40</v>
      </c>
      <c r="AQ85" s="108">
        <v>33</v>
      </c>
      <c r="AR85" s="105">
        <f t="shared" si="7"/>
        <v>121.21212121212122</v>
      </c>
      <c r="AS85" s="23">
        <v>11158</v>
      </c>
      <c r="AT85" s="65">
        <v>8934.6691344928586</v>
      </c>
    </row>
    <row r="86" spans="1:47" s="134" customFormat="1" x14ac:dyDescent="0.25">
      <c r="A86" s="134" t="s">
        <v>356</v>
      </c>
      <c r="B86" s="134" t="s">
        <v>355</v>
      </c>
      <c r="C86" s="123">
        <v>1237</v>
      </c>
      <c r="D86" s="134">
        <v>1299</v>
      </c>
      <c r="E86" s="134">
        <v>579</v>
      </c>
      <c r="F86" s="134">
        <v>65</v>
      </c>
      <c r="G86" s="134">
        <v>85</v>
      </c>
      <c r="H86" s="134">
        <v>71</v>
      </c>
      <c r="I86" s="134">
        <v>155</v>
      </c>
      <c r="J86" s="134">
        <v>232</v>
      </c>
      <c r="K86" s="134">
        <v>285</v>
      </c>
      <c r="L86" s="134">
        <v>266</v>
      </c>
      <c r="M86" s="134">
        <v>306</v>
      </c>
      <c r="N86" s="134">
        <v>335</v>
      </c>
      <c r="O86" s="53">
        <f t="shared" si="4"/>
        <v>9.477124183006536</v>
      </c>
      <c r="P86" s="123">
        <v>733</v>
      </c>
      <c r="Q86" s="134">
        <v>880</v>
      </c>
      <c r="R86" s="134">
        <v>452</v>
      </c>
      <c r="S86" s="134">
        <v>41</v>
      </c>
      <c r="T86" s="134">
        <v>56</v>
      </c>
      <c r="U86" s="134">
        <v>46</v>
      </c>
      <c r="V86" s="134">
        <v>89</v>
      </c>
      <c r="W86" s="134">
        <v>189</v>
      </c>
      <c r="X86" s="134">
        <v>220</v>
      </c>
      <c r="Y86" s="134">
        <v>295</v>
      </c>
      <c r="Z86" s="134">
        <v>294</v>
      </c>
      <c r="AA86" s="134">
        <v>322</v>
      </c>
      <c r="AB86" s="53">
        <f t="shared" si="5"/>
        <v>9.5238095238095237</v>
      </c>
      <c r="AC86" s="123">
        <v>992</v>
      </c>
      <c r="AD86" s="134">
        <v>1248</v>
      </c>
      <c r="AE86" s="134">
        <v>1750</v>
      </c>
      <c r="AF86" s="134">
        <v>304</v>
      </c>
      <c r="AG86" s="134">
        <v>72</v>
      </c>
      <c r="AH86" s="134">
        <v>94</v>
      </c>
      <c r="AI86" s="134">
        <v>85</v>
      </c>
      <c r="AJ86" s="134">
        <v>330</v>
      </c>
      <c r="AK86" s="134">
        <v>447</v>
      </c>
      <c r="AL86" s="134">
        <v>461</v>
      </c>
      <c r="AM86" s="134">
        <v>605</v>
      </c>
      <c r="AN86" s="134">
        <v>662</v>
      </c>
      <c r="AO86" s="53">
        <f t="shared" si="6"/>
        <v>9.4214876033057848</v>
      </c>
      <c r="AP86" s="134">
        <v>662</v>
      </c>
      <c r="AQ86" s="117">
        <v>700</v>
      </c>
      <c r="AR86" s="119">
        <f t="shared" si="7"/>
        <v>94.571428571428569</v>
      </c>
      <c r="AS86" s="123">
        <v>239017</v>
      </c>
      <c r="AT86" s="71">
        <v>233575.94663311835</v>
      </c>
      <c r="AU86" s="134">
        <v>800</v>
      </c>
    </row>
    <row r="87" spans="1:47" ht="15.75" x14ac:dyDescent="0.25">
      <c r="A87" s="1" t="s">
        <v>80</v>
      </c>
      <c r="B87" s="1" t="s">
        <v>81</v>
      </c>
      <c r="C87" s="17">
        <v>75</v>
      </c>
      <c r="D87">
        <v>80</v>
      </c>
      <c r="E87">
        <v>15</v>
      </c>
      <c r="F87">
        <v>5</v>
      </c>
      <c r="G87">
        <v>15</v>
      </c>
      <c r="H87">
        <v>15</v>
      </c>
      <c r="I87">
        <v>30</v>
      </c>
      <c r="J87">
        <v>26</v>
      </c>
      <c r="K87">
        <v>15</v>
      </c>
      <c r="L87">
        <v>20</v>
      </c>
      <c r="M87">
        <v>20</v>
      </c>
      <c r="N87">
        <v>18</v>
      </c>
      <c r="O87" s="53">
        <f t="shared" si="4"/>
        <v>-10</v>
      </c>
      <c r="P87" s="20">
        <v>60</v>
      </c>
      <c r="Q87">
        <v>70</v>
      </c>
      <c r="R87">
        <v>15</v>
      </c>
      <c r="S87">
        <v>5</v>
      </c>
      <c r="T87">
        <v>15</v>
      </c>
      <c r="U87">
        <v>10</v>
      </c>
      <c r="V87">
        <v>30</v>
      </c>
      <c r="W87">
        <v>26</v>
      </c>
      <c r="X87">
        <v>15</v>
      </c>
      <c r="Y87">
        <v>15</v>
      </c>
      <c r="Z87">
        <v>15</v>
      </c>
      <c r="AA87">
        <v>15</v>
      </c>
      <c r="AB87" s="53">
        <f t="shared" si="5"/>
        <v>0</v>
      </c>
      <c r="AC87" s="20">
        <v>92</v>
      </c>
      <c r="AD87">
        <v>132</v>
      </c>
      <c r="AE87">
        <v>151</v>
      </c>
      <c r="AF87">
        <v>10</v>
      </c>
      <c r="AG87">
        <v>37</v>
      </c>
      <c r="AH87">
        <v>32</v>
      </c>
      <c r="AI87">
        <v>30</v>
      </c>
      <c r="AJ87">
        <v>40</v>
      </c>
      <c r="AK87">
        <v>48</v>
      </c>
      <c r="AL87">
        <v>51</v>
      </c>
      <c r="AM87">
        <v>48</v>
      </c>
      <c r="AN87">
        <v>43</v>
      </c>
      <c r="AO87" s="53">
        <f t="shared" si="6"/>
        <v>-10.416666666666666</v>
      </c>
      <c r="AP87">
        <v>43</v>
      </c>
      <c r="AQ87" s="108">
        <v>55</v>
      </c>
      <c r="AR87" s="105">
        <f t="shared" si="7"/>
        <v>78.181818181818187</v>
      </c>
      <c r="AS87" s="23">
        <v>10908</v>
      </c>
      <c r="AT87" s="65">
        <v>10241.514596039937</v>
      </c>
    </row>
    <row r="88" spans="1:47" ht="15.75" x14ac:dyDescent="0.25">
      <c r="A88" s="1" t="s">
        <v>80</v>
      </c>
      <c r="B88" s="1" t="s">
        <v>82</v>
      </c>
      <c r="C88" s="17">
        <v>85</v>
      </c>
      <c r="D88">
        <v>45</v>
      </c>
      <c r="E88">
        <v>16</v>
      </c>
      <c r="F88">
        <v>8</v>
      </c>
      <c r="G88">
        <v>14</v>
      </c>
      <c r="H88">
        <v>6</v>
      </c>
      <c r="I88">
        <v>5</v>
      </c>
      <c r="J88">
        <v>3</v>
      </c>
      <c r="K88">
        <v>5</v>
      </c>
      <c r="L88">
        <v>6</v>
      </c>
      <c r="M88">
        <v>17</v>
      </c>
      <c r="N88">
        <v>17</v>
      </c>
      <c r="O88" s="53">
        <f t="shared" si="4"/>
        <v>0</v>
      </c>
      <c r="P88" s="20">
        <v>72</v>
      </c>
      <c r="Q88">
        <v>65</v>
      </c>
      <c r="R88">
        <v>25</v>
      </c>
      <c r="S88">
        <v>5</v>
      </c>
      <c r="T88">
        <v>6</v>
      </c>
      <c r="U88">
        <v>6</v>
      </c>
      <c r="V88">
        <v>4</v>
      </c>
      <c r="W88">
        <v>4</v>
      </c>
      <c r="X88">
        <v>3</v>
      </c>
      <c r="Y88">
        <v>4</v>
      </c>
      <c r="Z88">
        <v>30</v>
      </c>
      <c r="AA88">
        <v>25</v>
      </c>
      <c r="AB88" s="53">
        <f t="shared" si="5"/>
        <v>-16.666666666666668</v>
      </c>
      <c r="AC88" s="20">
        <v>80</v>
      </c>
      <c r="AD88">
        <v>87</v>
      </c>
      <c r="AE88">
        <v>105</v>
      </c>
      <c r="AF88">
        <v>5</v>
      </c>
      <c r="AG88">
        <v>10</v>
      </c>
      <c r="AH88">
        <v>13</v>
      </c>
      <c r="AI88">
        <v>10</v>
      </c>
      <c r="AJ88">
        <v>15</v>
      </c>
      <c r="AK88">
        <v>23</v>
      </c>
      <c r="AL88">
        <v>27</v>
      </c>
      <c r="AM88">
        <v>34</v>
      </c>
      <c r="AN88">
        <v>42</v>
      </c>
      <c r="AO88" s="53">
        <f t="shared" si="6"/>
        <v>23.529411764705884</v>
      </c>
      <c r="AP88">
        <v>42</v>
      </c>
      <c r="AQ88" s="108">
        <v>41</v>
      </c>
      <c r="AR88" s="105">
        <f t="shared" si="7"/>
        <v>102.4390243902439</v>
      </c>
      <c r="AS88" s="23">
        <v>13900</v>
      </c>
      <c r="AT88" s="65">
        <v>13856.120883500425</v>
      </c>
    </row>
    <row r="89" spans="1:47" ht="15.75" x14ac:dyDescent="0.25">
      <c r="A89" s="1" t="s">
        <v>80</v>
      </c>
      <c r="B89" s="1" t="s">
        <v>83</v>
      </c>
      <c r="C89" s="17">
        <v>100</v>
      </c>
      <c r="D89">
        <v>78</v>
      </c>
      <c r="E89">
        <v>42</v>
      </c>
      <c r="F89">
        <v>5</v>
      </c>
      <c r="G89">
        <v>7</v>
      </c>
      <c r="H89">
        <v>12</v>
      </c>
      <c r="I89">
        <v>6</v>
      </c>
      <c r="J89">
        <v>18</v>
      </c>
      <c r="K89">
        <v>15</v>
      </c>
      <c r="L89">
        <v>15</v>
      </c>
      <c r="M89">
        <v>18</v>
      </c>
      <c r="N89">
        <v>22</v>
      </c>
      <c r="O89" s="53">
        <f t="shared" si="4"/>
        <v>22.222222222222221</v>
      </c>
      <c r="P89" s="20">
        <v>50</v>
      </c>
      <c r="Q89">
        <v>60</v>
      </c>
      <c r="R89">
        <v>65</v>
      </c>
      <c r="S89">
        <v>5</v>
      </c>
      <c r="T89">
        <v>10</v>
      </c>
      <c r="U89">
        <v>10</v>
      </c>
      <c r="V89">
        <v>5</v>
      </c>
      <c r="W89">
        <v>30</v>
      </c>
      <c r="X89">
        <v>20</v>
      </c>
      <c r="Y89">
        <v>20</v>
      </c>
      <c r="Z89">
        <v>20</v>
      </c>
      <c r="AA89">
        <v>30</v>
      </c>
      <c r="AB89" s="53">
        <f t="shared" si="5"/>
        <v>50</v>
      </c>
      <c r="AC89" s="20">
        <v>61</v>
      </c>
      <c r="AD89">
        <v>94</v>
      </c>
      <c r="AE89">
        <v>104</v>
      </c>
      <c r="AF89">
        <v>29</v>
      </c>
      <c r="AG89">
        <v>18</v>
      </c>
      <c r="AH89">
        <v>12</v>
      </c>
      <c r="AI89">
        <v>1</v>
      </c>
      <c r="AJ89">
        <v>25</v>
      </c>
      <c r="AK89">
        <v>13</v>
      </c>
      <c r="AL89">
        <v>36</v>
      </c>
      <c r="AM89">
        <v>54</v>
      </c>
      <c r="AN89">
        <v>59</v>
      </c>
      <c r="AO89" s="53">
        <f t="shared" si="6"/>
        <v>9.2592592592592595</v>
      </c>
      <c r="AP89">
        <v>59</v>
      </c>
      <c r="AQ89" s="108">
        <v>61</v>
      </c>
      <c r="AR89" s="105">
        <f t="shared" si="7"/>
        <v>96.721311475409834</v>
      </c>
      <c r="AS89" s="23">
        <v>13520</v>
      </c>
      <c r="AT89" s="65">
        <v>12656.331441907636</v>
      </c>
    </row>
    <row r="90" spans="1:47" ht="15.75" x14ac:dyDescent="0.25">
      <c r="A90" s="1" t="s">
        <v>80</v>
      </c>
      <c r="B90" s="1" t="s">
        <v>84</v>
      </c>
      <c r="C90" s="17">
        <v>32</v>
      </c>
      <c r="D90">
        <v>22</v>
      </c>
      <c r="E90">
        <v>22</v>
      </c>
      <c r="F90">
        <v>0</v>
      </c>
      <c r="G90">
        <v>2</v>
      </c>
      <c r="H90">
        <v>2</v>
      </c>
      <c r="I90">
        <v>2</v>
      </c>
      <c r="J90">
        <v>2</v>
      </c>
      <c r="K90">
        <v>2</v>
      </c>
      <c r="L90">
        <v>2</v>
      </c>
      <c r="M90">
        <v>6</v>
      </c>
      <c r="N90">
        <v>8</v>
      </c>
      <c r="O90" s="53">
        <f t="shared" si="4"/>
        <v>33.333333333333336</v>
      </c>
      <c r="P90" s="20">
        <v>42</v>
      </c>
      <c r="Q90">
        <v>20</v>
      </c>
      <c r="R90">
        <v>22</v>
      </c>
      <c r="S90">
        <v>0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4</v>
      </c>
      <c r="AA90">
        <v>4</v>
      </c>
      <c r="AB90" s="53">
        <f t="shared" si="5"/>
        <v>0</v>
      </c>
      <c r="AC90" s="20">
        <v>82</v>
      </c>
      <c r="AD90">
        <v>106</v>
      </c>
      <c r="AE90">
        <v>106</v>
      </c>
      <c r="AF90">
        <v>13</v>
      </c>
      <c r="AG90">
        <v>1</v>
      </c>
      <c r="AH90">
        <v>2</v>
      </c>
      <c r="AI90">
        <v>2</v>
      </c>
      <c r="AJ90">
        <v>1</v>
      </c>
      <c r="AK90">
        <v>10</v>
      </c>
      <c r="AL90">
        <v>8</v>
      </c>
      <c r="AM90">
        <v>21</v>
      </c>
      <c r="AN90">
        <v>20</v>
      </c>
      <c r="AO90" s="53">
        <f t="shared" si="6"/>
        <v>-4.7619047619047619</v>
      </c>
      <c r="AP90">
        <v>20</v>
      </c>
      <c r="AQ90" s="108">
        <v>28</v>
      </c>
      <c r="AR90" s="105">
        <f t="shared" si="7"/>
        <v>71.428571428571431</v>
      </c>
      <c r="AS90" s="23">
        <v>7217</v>
      </c>
      <c r="AT90" s="65">
        <v>6463.4066824314632</v>
      </c>
    </row>
    <row r="91" spans="1:47" ht="15.75" x14ac:dyDescent="0.25">
      <c r="A91" s="1" t="s">
        <v>80</v>
      </c>
      <c r="B91" s="1" t="s">
        <v>85</v>
      </c>
      <c r="C91" s="17">
        <v>65</v>
      </c>
      <c r="D91">
        <v>67</v>
      </c>
      <c r="E91">
        <v>6</v>
      </c>
      <c r="F91">
        <v>0</v>
      </c>
      <c r="G91">
        <v>3</v>
      </c>
      <c r="H91">
        <v>2</v>
      </c>
      <c r="I91">
        <v>8</v>
      </c>
      <c r="J91">
        <v>20</v>
      </c>
      <c r="K91">
        <v>15</v>
      </c>
      <c r="L91">
        <v>13</v>
      </c>
      <c r="M91">
        <v>28</v>
      </c>
      <c r="N91">
        <v>30</v>
      </c>
      <c r="O91" s="53">
        <f t="shared" si="4"/>
        <v>7.1428571428571432</v>
      </c>
      <c r="P91" s="20">
        <v>60</v>
      </c>
      <c r="Q91">
        <v>60</v>
      </c>
      <c r="R91">
        <v>0</v>
      </c>
      <c r="S91">
        <v>0</v>
      </c>
      <c r="T91">
        <v>0</v>
      </c>
      <c r="V91">
        <v>4</v>
      </c>
      <c r="W91">
        <v>10</v>
      </c>
      <c r="X91">
        <v>20</v>
      </c>
      <c r="Y91">
        <v>20</v>
      </c>
      <c r="Z91">
        <v>30</v>
      </c>
      <c r="AA91">
        <v>30</v>
      </c>
      <c r="AB91" s="53">
        <f t="shared" si="5"/>
        <v>0</v>
      </c>
      <c r="AC91" s="20">
        <v>101</v>
      </c>
      <c r="AD91">
        <v>106</v>
      </c>
      <c r="AE91">
        <v>148</v>
      </c>
      <c r="AF91">
        <v>3</v>
      </c>
      <c r="AG91">
        <v>6</v>
      </c>
      <c r="AH91">
        <v>6</v>
      </c>
      <c r="AI91">
        <v>11</v>
      </c>
      <c r="AJ91">
        <v>22</v>
      </c>
      <c r="AK91">
        <v>38</v>
      </c>
      <c r="AL91">
        <v>41</v>
      </c>
      <c r="AM91">
        <v>44</v>
      </c>
      <c r="AN91">
        <v>56</v>
      </c>
      <c r="AO91" s="53">
        <f t="shared" si="6"/>
        <v>27.272727272727273</v>
      </c>
      <c r="AP91">
        <v>56</v>
      </c>
      <c r="AQ91" s="108">
        <v>51</v>
      </c>
      <c r="AR91" s="105">
        <f t="shared" si="7"/>
        <v>109.80392156862744</v>
      </c>
      <c r="AS91" s="23">
        <v>12100</v>
      </c>
      <c r="AT91" s="65">
        <v>12015.62511842536</v>
      </c>
    </row>
    <row r="92" spans="1:47" ht="15.75" x14ac:dyDescent="0.25">
      <c r="A92" s="1" t="s">
        <v>80</v>
      </c>
      <c r="B92" s="1" t="s">
        <v>86</v>
      </c>
      <c r="C92" s="17">
        <v>150</v>
      </c>
      <c r="D92">
        <v>170</v>
      </c>
      <c r="E92">
        <v>70</v>
      </c>
      <c r="F92">
        <v>20</v>
      </c>
      <c r="G92">
        <v>20</v>
      </c>
      <c r="H92">
        <v>11</v>
      </c>
      <c r="I92">
        <v>12</v>
      </c>
      <c r="J92">
        <v>12</v>
      </c>
      <c r="K92">
        <v>12</v>
      </c>
      <c r="L92">
        <v>12</v>
      </c>
      <c r="M92">
        <v>12</v>
      </c>
      <c r="N92">
        <v>100</v>
      </c>
      <c r="O92" s="53">
        <f t="shared" si="4"/>
        <v>733.33333333333337</v>
      </c>
      <c r="P92" s="20">
        <v>194</v>
      </c>
      <c r="Q92">
        <v>195</v>
      </c>
      <c r="R92">
        <v>150</v>
      </c>
      <c r="S92">
        <v>3</v>
      </c>
      <c r="T92">
        <v>3</v>
      </c>
      <c r="U92">
        <v>3</v>
      </c>
      <c r="V92">
        <v>5</v>
      </c>
      <c r="W92">
        <v>10</v>
      </c>
      <c r="X92">
        <v>12</v>
      </c>
      <c r="Y92">
        <v>12</v>
      </c>
      <c r="Z92">
        <v>12</v>
      </c>
      <c r="AA92">
        <v>50</v>
      </c>
      <c r="AB92" s="53">
        <f t="shared" si="5"/>
        <v>316.66666666666669</v>
      </c>
      <c r="AC92" s="20">
        <v>239</v>
      </c>
      <c r="AD92">
        <v>246</v>
      </c>
      <c r="AE92">
        <v>303</v>
      </c>
      <c r="AF92">
        <v>64</v>
      </c>
      <c r="AG92">
        <v>11</v>
      </c>
      <c r="AH92">
        <v>11</v>
      </c>
      <c r="AI92">
        <v>11</v>
      </c>
      <c r="AJ92">
        <v>39</v>
      </c>
      <c r="AK92">
        <v>74</v>
      </c>
      <c r="AL92">
        <v>88</v>
      </c>
      <c r="AM92">
        <v>113</v>
      </c>
      <c r="AN92">
        <v>109</v>
      </c>
      <c r="AO92" s="53">
        <f t="shared" si="6"/>
        <v>-3.5398230088495577</v>
      </c>
      <c r="AP92">
        <v>109</v>
      </c>
      <c r="AQ92" s="108">
        <v>120</v>
      </c>
      <c r="AR92" s="105">
        <f t="shared" si="7"/>
        <v>90.833333333333329</v>
      </c>
      <c r="AS92" s="23">
        <v>13316</v>
      </c>
      <c r="AT92" s="65">
        <v>12938.220303278667</v>
      </c>
    </row>
    <row r="93" spans="1:47" ht="15.75" x14ac:dyDescent="0.25">
      <c r="A93" s="1" t="s">
        <v>80</v>
      </c>
      <c r="B93" s="1" t="s">
        <v>87</v>
      </c>
      <c r="C93" s="17">
        <v>64</v>
      </c>
      <c r="D93">
        <v>52</v>
      </c>
      <c r="E93">
        <v>30</v>
      </c>
      <c r="F93">
        <v>8</v>
      </c>
      <c r="G93">
        <v>15</v>
      </c>
      <c r="H93">
        <v>14</v>
      </c>
      <c r="I93">
        <v>20</v>
      </c>
      <c r="J93">
        <v>18</v>
      </c>
      <c r="K93">
        <v>6</v>
      </c>
      <c r="L93">
        <v>6</v>
      </c>
      <c r="M93">
        <v>6</v>
      </c>
      <c r="N93">
        <v>6</v>
      </c>
      <c r="O93" s="53">
        <f t="shared" si="4"/>
        <v>0</v>
      </c>
      <c r="P93" s="20">
        <v>60</v>
      </c>
      <c r="Q93">
        <v>50</v>
      </c>
      <c r="R93">
        <v>20</v>
      </c>
      <c r="S93">
        <v>6</v>
      </c>
      <c r="T93">
        <v>2</v>
      </c>
      <c r="U93">
        <v>5</v>
      </c>
      <c r="V93">
        <v>10</v>
      </c>
      <c r="W93">
        <v>10</v>
      </c>
      <c r="X93">
        <v>6</v>
      </c>
      <c r="Y93">
        <v>6</v>
      </c>
      <c r="Z93">
        <v>6</v>
      </c>
      <c r="AA93">
        <v>6</v>
      </c>
      <c r="AB93" s="53">
        <f t="shared" si="5"/>
        <v>0</v>
      </c>
      <c r="AC93" s="20">
        <v>82</v>
      </c>
      <c r="AD93">
        <v>81</v>
      </c>
      <c r="AE93">
        <v>82</v>
      </c>
      <c r="AF93">
        <v>28</v>
      </c>
      <c r="AG93">
        <v>3</v>
      </c>
      <c r="AH93">
        <v>10</v>
      </c>
      <c r="AI93">
        <v>16</v>
      </c>
      <c r="AJ93">
        <v>22</v>
      </c>
      <c r="AK93">
        <v>9</v>
      </c>
      <c r="AL93">
        <v>19</v>
      </c>
      <c r="AM93">
        <v>22</v>
      </c>
      <c r="AN93">
        <v>15</v>
      </c>
      <c r="AO93" s="53">
        <f t="shared" si="6"/>
        <v>-31.818181818181817</v>
      </c>
      <c r="AP93">
        <v>15</v>
      </c>
      <c r="AQ93" s="108">
        <v>29</v>
      </c>
      <c r="AR93" s="105">
        <f t="shared" si="7"/>
        <v>51.724137931034484</v>
      </c>
      <c r="AS93" s="23">
        <v>9880</v>
      </c>
      <c r="AT93" s="65">
        <v>9847.7211550104585</v>
      </c>
    </row>
    <row r="94" spans="1:47" ht="15.75" x14ac:dyDescent="0.25">
      <c r="A94" s="1" t="s">
        <v>80</v>
      </c>
      <c r="B94" s="1" t="s">
        <v>88</v>
      </c>
      <c r="C94" s="17">
        <v>40</v>
      </c>
      <c r="D94">
        <v>37</v>
      </c>
      <c r="E94">
        <v>7</v>
      </c>
      <c r="F94">
        <v>3</v>
      </c>
      <c r="G94">
        <v>4</v>
      </c>
      <c r="H94">
        <v>0</v>
      </c>
      <c r="I94">
        <v>10</v>
      </c>
      <c r="J94">
        <v>10</v>
      </c>
      <c r="K94">
        <v>5</v>
      </c>
      <c r="L94">
        <v>10</v>
      </c>
      <c r="M94">
        <v>10</v>
      </c>
      <c r="N94">
        <v>10</v>
      </c>
      <c r="O94" s="53">
        <f t="shared" si="4"/>
        <v>0</v>
      </c>
      <c r="P94" s="20">
        <v>32</v>
      </c>
      <c r="Q94">
        <v>30</v>
      </c>
      <c r="U94" t="s">
        <v>406</v>
      </c>
      <c r="V94">
        <v>3</v>
      </c>
      <c r="W94">
        <v>4</v>
      </c>
      <c r="X94">
        <v>3</v>
      </c>
      <c r="Y94">
        <v>5</v>
      </c>
      <c r="Z94">
        <v>10</v>
      </c>
      <c r="AA94">
        <v>10</v>
      </c>
      <c r="AB94" s="53">
        <f t="shared" si="5"/>
        <v>0</v>
      </c>
      <c r="AC94" s="20">
        <v>74</v>
      </c>
      <c r="AD94">
        <v>85</v>
      </c>
      <c r="AE94">
        <v>77</v>
      </c>
      <c r="AF94">
        <v>1</v>
      </c>
      <c r="AG94">
        <v>9</v>
      </c>
      <c r="AH94">
        <v>9</v>
      </c>
      <c r="AI94">
        <v>15</v>
      </c>
      <c r="AJ94">
        <v>31</v>
      </c>
      <c r="AK94">
        <v>35</v>
      </c>
      <c r="AL94">
        <v>43</v>
      </c>
      <c r="AM94">
        <v>33</v>
      </c>
      <c r="AN94">
        <v>64</v>
      </c>
      <c r="AO94" s="53">
        <f t="shared" si="6"/>
        <v>93.939393939393938</v>
      </c>
      <c r="AP94">
        <v>64</v>
      </c>
      <c r="AQ94" s="108">
        <v>40</v>
      </c>
      <c r="AR94" s="105">
        <f t="shared" si="7"/>
        <v>160</v>
      </c>
      <c r="AS94" s="23">
        <v>13290</v>
      </c>
      <c r="AT94" s="65">
        <v>13266.880444609154</v>
      </c>
    </row>
    <row r="95" spans="1:47" ht="15.75" x14ac:dyDescent="0.25">
      <c r="A95" s="1" t="s">
        <v>80</v>
      </c>
      <c r="B95" s="1" t="s">
        <v>89</v>
      </c>
      <c r="C95" s="17">
        <v>28</v>
      </c>
      <c r="D95">
        <v>35</v>
      </c>
      <c r="E95">
        <v>5</v>
      </c>
      <c r="F95">
        <v>0</v>
      </c>
      <c r="G95">
        <v>0</v>
      </c>
      <c r="H95">
        <v>0</v>
      </c>
      <c r="I95">
        <v>0</v>
      </c>
      <c r="J95">
        <v>2</v>
      </c>
      <c r="K95">
        <v>1</v>
      </c>
      <c r="L95">
        <v>0</v>
      </c>
      <c r="M95">
        <v>0</v>
      </c>
      <c r="N95">
        <v>10</v>
      </c>
      <c r="O95" s="53"/>
      <c r="P95" s="20">
        <v>27</v>
      </c>
      <c r="Q95">
        <v>27</v>
      </c>
      <c r="R95">
        <v>10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2</v>
      </c>
      <c r="Z95">
        <v>1</v>
      </c>
      <c r="AA95">
        <v>10</v>
      </c>
      <c r="AB95" s="53">
        <f t="shared" si="5"/>
        <v>900</v>
      </c>
      <c r="AC95" s="20">
        <v>32</v>
      </c>
      <c r="AD95">
        <v>34</v>
      </c>
      <c r="AE95">
        <v>43</v>
      </c>
      <c r="AF95">
        <v>5</v>
      </c>
      <c r="AG95">
        <v>0</v>
      </c>
      <c r="AH95">
        <v>0</v>
      </c>
      <c r="AI95">
        <v>0</v>
      </c>
      <c r="AJ95">
        <v>5</v>
      </c>
      <c r="AK95">
        <v>10</v>
      </c>
      <c r="AL95">
        <v>13</v>
      </c>
      <c r="AM95">
        <v>13</v>
      </c>
      <c r="AN95">
        <v>25</v>
      </c>
      <c r="AO95" s="53">
        <f t="shared" si="6"/>
        <v>92.307692307692307</v>
      </c>
      <c r="AP95">
        <v>25</v>
      </c>
      <c r="AQ95" s="108">
        <v>20</v>
      </c>
      <c r="AR95" s="105">
        <f t="shared" si="7"/>
        <v>125</v>
      </c>
      <c r="AS95" s="23">
        <v>8610</v>
      </c>
      <c r="AT95" s="65">
        <v>8586.3419684347118</v>
      </c>
    </row>
    <row r="96" spans="1:47" ht="15.75" x14ac:dyDescent="0.25">
      <c r="A96" s="1" t="s">
        <v>80</v>
      </c>
      <c r="B96" s="1" t="s">
        <v>90</v>
      </c>
      <c r="C96" s="17">
        <v>70</v>
      </c>
      <c r="D96">
        <v>80</v>
      </c>
      <c r="E96">
        <v>40</v>
      </c>
      <c r="F96">
        <v>12</v>
      </c>
      <c r="G96">
        <v>8</v>
      </c>
      <c r="H96">
        <v>8</v>
      </c>
      <c r="I96">
        <v>20</v>
      </c>
      <c r="J96">
        <v>35</v>
      </c>
      <c r="K96">
        <v>38</v>
      </c>
      <c r="L96">
        <v>45</v>
      </c>
      <c r="M96">
        <v>60</v>
      </c>
      <c r="N96">
        <v>50</v>
      </c>
      <c r="O96" s="53">
        <f t="shared" si="4"/>
        <v>-16.666666666666668</v>
      </c>
      <c r="P96" s="20">
        <v>55</v>
      </c>
      <c r="Q96">
        <v>60</v>
      </c>
      <c r="R96">
        <v>40</v>
      </c>
      <c r="S96">
        <v>6</v>
      </c>
      <c r="T96">
        <v>4</v>
      </c>
      <c r="U96">
        <v>4</v>
      </c>
      <c r="V96">
        <v>12</v>
      </c>
      <c r="W96">
        <v>22</v>
      </c>
      <c r="X96">
        <v>30</v>
      </c>
      <c r="Y96">
        <v>40</v>
      </c>
      <c r="Z96">
        <v>55</v>
      </c>
      <c r="AA96">
        <v>50</v>
      </c>
      <c r="AB96" s="53">
        <f t="shared" si="5"/>
        <v>-9.0909090909090917</v>
      </c>
      <c r="AC96" s="20">
        <v>66</v>
      </c>
      <c r="AD96">
        <v>103</v>
      </c>
      <c r="AE96">
        <v>128</v>
      </c>
      <c r="AF96">
        <v>12</v>
      </c>
      <c r="AG96">
        <v>6</v>
      </c>
      <c r="AH96">
        <v>4</v>
      </c>
      <c r="AI96">
        <v>17</v>
      </c>
      <c r="AJ96">
        <v>38</v>
      </c>
      <c r="AK96">
        <v>42</v>
      </c>
      <c r="AL96">
        <v>61</v>
      </c>
      <c r="AM96">
        <v>73</v>
      </c>
      <c r="AN96">
        <v>61</v>
      </c>
      <c r="AO96" s="53">
        <f t="shared" si="6"/>
        <v>-16.438356164383563</v>
      </c>
      <c r="AP96">
        <v>61</v>
      </c>
      <c r="AQ96" s="108">
        <v>80</v>
      </c>
      <c r="AR96" s="105">
        <f t="shared" si="7"/>
        <v>76.25</v>
      </c>
      <c r="AS96" s="23">
        <v>14810</v>
      </c>
      <c r="AT96" s="65">
        <v>14460.474546912328</v>
      </c>
    </row>
    <row r="97" spans="1:47" ht="15.75" x14ac:dyDescent="0.25">
      <c r="A97" s="1" t="s">
        <v>80</v>
      </c>
      <c r="B97" s="1" t="s">
        <v>91</v>
      </c>
      <c r="C97" s="17">
        <v>25</v>
      </c>
      <c r="D97">
        <v>24</v>
      </c>
      <c r="E97">
        <v>5</v>
      </c>
      <c r="F97">
        <v>0</v>
      </c>
      <c r="H97">
        <v>0</v>
      </c>
      <c r="I97">
        <v>0</v>
      </c>
      <c r="J97">
        <v>4</v>
      </c>
      <c r="K97">
        <v>5</v>
      </c>
      <c r="L97">
        <v>4</v>
      </c>
      <c r="M97">
        <v>5</v>
      </c>
      <c r="O97" s="53">
        <f t="shared" si="4"/>
        <v>-100</v>
      </c>
      <c r="P97" s="20">
        <v>15</v>
      </c>
      <c r="Q97">
        <v>15</v>
      </c>
      <c r="S97">
        <v>0</v>
      </c>
      <c r="U97">
        <v>2</v>
      </c>
      <c r="V97">
        <v>2</v>
      </c>
      <c r="W97">
        <v>2</v>
      </c>
      <c r="X97">
        <v>2</v>
      </c>
      <c r="Y97">
        <v>5</v>
      </c>
      <c r="Z97">
        <v>5</v>
      </c>
      <c r="AA97">
        <v>15</v>
      </c>
      <c r="AB97" s="53">
        <f t="shared" si="5"/>
        <v>200</v>
      </c>
      <c r="AC97" s="20">
        <v>16</v>
      </c>
      <c r="AD97">
        <v>18</v>
      </c>
      <c r="AE97">
        <v>30</v>
      </c>
      <c r="AF97">
        <v>2</v>
      </c>
      <c r="AG97">
        <v>2</v>
      </c>
      <c r="AH97">
        <v>2</v>
      </c>
      <c r="AI97">
        <v>0</v>
      </c>
      <c r="AJ97">
        <v>5</v>
      </c>
      <c r="AK97">
        <v>13</v>
      </c>
      <c r="AL97">
        <v>13</v>
      </c>
      <c r="AM97">
        <v>25</v>
      </c>
      <c r="AN97">
        <v>33</v>
      </c>
      <c r="AO97" s="53">
        <f t="shared" si="6"/>
        <v>32</v>
      </c>
      <c r="AP97">
        <v>33</v>
      </c>
      <c r="AQ97" s="108">
        <v>31</v>
      </c>
      <c r="AR97" s="105">
        <f t="shared" si="7"/>
        <v>106.45161290322581</v>
      </c>
      <c r="AS97" s="23">
        <v>6470</v>
      </c>
      <c r="AT97" s="65">
        <v>6372.8882598855143</v>
      </c>
    </row>
    <row r="98" spans="1:47" ht="15.75" x14ac:dyDescent="0.25">
      <c r="A98" s="1" t="s">
        <v>80</v>
      </c>
      <c r="B98" s="1" t="s">
        <v>92</v>
      </c>
      <c r="C98" s="17">
        <v>80</v>
      </c>
      <c r="D98">
        <v>60</v>
      </c>
      <c r="E98">
        <v>2</v>
      </c>
      <c r="F98">
        <v>2</v>
      </c>
      <c r="G98">
        <v>2</v>
      </c>
      <c r="H98">
        <v>2</v>
      </c>
      <c r="I98">
        <v>2</v>
      </c>
      <c r="J98">
        <v>2</v>
      </c>
      <c r="K98">
        <v>0</v>
      </c>
      <c r="L98">
        <v>15</v>
      </c>
      <c r="M98">
        <v>30</v>
      </c>
      <c r="N98">
        <v>30</v>
      </c>
      <c r="O98" s="53">
        <f t="shared" si="4"/>
        <v>0</v>
      </c>
      <c r="P98" s="20">
        <v>95</v>
      </c>
      <c r="Q98">
        <v>75</v>
      </c>
      <c r="R98">
        <v>0</v>
      </c>
      <c r="S98">
        <v>0</v>
      </c>
      <c r="T98">
        <v>0</v>
      </c>
      <c r="U98">
        <v>1</v>
      </c>
      <c r="V98">
        <v>1</v>
      </c>
      <c r="W98">
        <v>0</v>
      </c>
      <c r="X98">
        <v>5</v>
      </c>
      <c r="Y98">
        <v>15</v>
      </c>
      <c r="Z98">
        <v>50</v>
      </c>
      <c r="AA98">
        <v>50</v>
      </c>
      <c r="AB98" s="53">
        <f t="shared" si="5"/>
        <v>0</v>
      </c>
      <c r="AC98" s="20">
        <v>111</v>
      </c>
      <c r="AD98">
        <v>155</v>
      </c>
      <c r="AE98">
        <v>101</v>
      </c>
      <c r="AF98">
        <v>3</v>
      </c>
      <c r="AG98">
        <v>1</v>
      </c>
      <c r="AH98">
        <v>9</v>
      </c>
      <c r="AI98">
        <v>12</v>
      </c>
      <c r="AJ98">
        <v>21</v>
      </c>
      <c r="AK98">
        <v>7</v>
      </c>
      <c r="AL98">
        <v>28</v>
      </c>
      <c r="AM98">
        <v>62</v>
      </c>
      <c r="AN98">
        <v>76</v>
      </c>
      <c r="AO98" s="53">
        <f t="shared" si="6"/>
        <v>22.580645161290324</v>
      </c>
      <c r="AP98">
        <v>76</v>
      </c>
      <c r="AQ98" s="108">
        <v>69</v>
      </c>
      <c r="AR98" s="105">
        <f t="shared" si="7"/>
        <v>110.14492753623189</v>
      </c>
      <c r="AS98" s="23">
        <v>25186</v>
      </c>
      <c r="AT98" s="65">
        <v>24486.211311049392</v>
      </c>
    </row>
    <row r="99" spans="1:47" ht="15.75" x14ac:dyDescent="0.25">
      <c r="A99" s="1" t="s">
        <v>80</v>
      </c>
      <c r="B99" s="1" t="s">
        <v>93</v>
      </c>
      <c r="C99" s="17">
        <v>70</v>
      </c>
      <c r="D99">
        <v>95</v>
      </c>
      <c r="E99">
        <v>18</v>
      </c>
      <c r="F99">
        <v>1</v>
      </c>
      <c r="G99">
        <v>12</v>
      </c>
      <c r="H99">
        <v>14</v>
      </c>
      <c r="I99">
        <v>18</v>
      </c>
      <c r="J99">
        <v>25</v>
      </c>
      <c r="K99">
        <v>25</v>
      </c>
      <c r="L99">
        <v>35</v>
      </c>
      <c r="M99">
        <v>45</v>
      </c>
      <c r="N99">
        <v>50</v>
      </c>
      <c r="O99" s="53">
        <f t="shared" si="4"/>
        <v>11.111111111111111</v>
      </c>
      <c r="P99" s="20">
        <v>70</v>
      </c>
      <c r="Q99">
        <v>80</v>
      </c>
      <c r="R99">
        <v>10</v>
      </c>
      <c r="S99">
        <v>0</v>
      </c>
      <c r="T99">
        <v>2</v>
      </c>
      <c r="U99">
        <v>2</v>
      </c>
      <c r="V99">
        <v>6</v>
      </c>
      <c r="W99">
        <v>15</v>
      </c>
      <c r="X99">
        <v>15</v>
      </c>
      <c r="Y99">
        <v>30</v>
      </c>
      <c r="Z99">
        <v>45</v>
      </c>
      <c r="AA99">
        <v>70</v>
      </c>
      <c r="AB99" s="53">
        <f t="shared" si="5"/>
        <v>55.555555555555557</v>
      </c>
      <c r="AC99" s="20">
        <v>108</v>
      </c>
      <c r="AD99">
        <v>99</v>
      </c>
      <c r="AE99">
        <v>143</v>
      </c>
      <c r="AF99">
        <v>4</v>
      </c>
      <c r="AG99">
        <v>2</v>
      </c>
      <c r="AH99">
        <v>6</v>
      </c>
      <c r="AI99">
        <v>3</v>
      </c>
      <c r="AJ99">
        <v>25</v>
      </c>
      <c r="AK99">
        <v>37</v>
      </c>
      <c r="AL99">
        <v>46</v>
      </c>
      <c r="AM99">
        <v>58</v>
      </c>
      <c r="AN99">
        <v>112</v>
      </c>
      <c r="AO99" s="53">
        <f t="shared" si="6"/>
        <v>93.103448275862064</v>
      </c>
      <c r="AP99">
        <v>112</v>
      </c>
      <c r="AQ99" s="108">
        <v>65</v>
      </c>
      <c r="AR99" s="105">
        <f t="shared" si="7"/>
        <v>172.30769230769232</v>
      </c>
      <c r="AS99" s="23">
        <v>17700</v>
      </c>
      <c r="AT99" s="65">
        <v>17449.598654435926</v>
      </c>
    </row>
    <row r="100" spans="1:47" ht="15.75" x14ac:dyDescent="0.25">
      <c r="A100" s="1" t="s">
        <v>80</v>
      </c>
      <c r="B100" s="1" t="s">
        <v>94</v>
      </c>
      <c r="C100" s="17">
        <v>48</v>
      </c>
      <c r="D100">
        <v>94</v>
      </c>
      <c r="E100">
        <v>21</v>
      </c>
      <c r="F100">
        <v>9</v>
      </c>
      <c r="G100">
        <v>15</v>
      </c>
      <c r="H100">
        <v>12</v>
      </c>
      <c r="I100">
        <v>36</v>
      </c>
      <c r="J100">
        <v>29</v>
      </c>
      <c r="K100">
        <v>18</v>
      </c>
      <c r="L100">
        <v>15</v>
      </c>
      <c r="M100">
        <v>20</v>
      </c>
      <c r="N100">
        <v>22</v>
      </c>
      <c r="O100" s="53">
        <f t="shared" si="4"/>
        <v>10</v>
      </c>
      <c r="P100" s="20">
        <v>132</v>
      </c>
      <c r="Q100">
        <v>140</v>
      </c>
      <c r="R100">
        <v>20</v>
      </c>
      <c r="S100">
        <v>0</v>
      </c>
      <c r="T100">
        <v>10</v>
      </c>
      <c r="U100">
        <v>10</v>
      </c>
      <c r="V100">
        <v>25</v>
      </c>
      <c r="W100">
        <v>50</v>
      </c>
      <c r="X100">
        <v>40</v>
      </c>
      <c r="Y100">
        <v>40</v>
      </c>
      <c r="Z100">
        <v>60</v>
      </c>
      <c r="AA100">
        <v>50</v>
      </c>
      <c r="AB100" s="53">
        <f t="shared" si="5"/>
        <v>-16.666666666666668</v>
      </c>
      <c r="AC100" s="20">
        <v>147</v>
      </c>
      <c r="AD100">
        <v>193</v>
      </c>
      <c r="AE100">
        <v>105</v>
      </c>
      <c r="AF100">
        <v>0</v>
      </c>
      <c r="AG100">
        <v>0</v>
      </c>
      <c r="AH100">
        <v>9</v>
      </c>
      <c r="AI100">
        <v>15</v>
      </c>
      <c r="AJ100">
        <v>51</v>
      </c>
      <c r="AK100">
        <v>71</v>
      </c>
      <c r="AL100">
        <v>36</v>
      </c>
      <c r="AM100">
        <v>80</v>
      </c>
      <c r="AN100">
        <v>58</v>
      </c>
      <c r="AO100" s="53">
        <f t="shared" si="6"/>
        <v>-27.5</v>
      </c>
      <c r="AP100">
        <v>58</v>
      </c>
      <c r="AQ100" s="108">
        <v>87</v>
      </c>
      <c r="AR100" s="105">
        <f t="shared" si="7"/>
        <v>66.666666666666671</v>
      </c>
      <c r="AS100" s="23">
        <v>24364</v>
      </c>
      <c r="AT100" s="65">
        <v>22359.985941051673</v>
      </c>
    </row>
    <row r="101" spans="1:47" ht="15.75" x14ac:dyDescent="0.25">
      <c r="A101" s="1" t="s">
        <v>80</v>
      </c>
      <c r="B101" s="1" t="s">
        <v>95</v>
      </c>
      <c r="C101" s="17">
        <v>80</v>
      </c>
      <c r="D101">
        <v>55</v>
      </c>
      <c r="E101">
        <v>20</v>
      </c>
      <c r="F101">
        <v>10</v>
      </c>
      <c r="G101">
        <v>15</v>
      </c>
      <c r="H101">
        <v>3</v>
      </c>
      <c r="I101">
        <v>5</v>
      </c>
      <c r="J101">
        <v>5</v>
      </c>
      <c r="K101">
        <v>8</v>
      </c>
      <c r="L101">
        <v>16</v>
      </c>
      <c r="M101">
        <v>20</v>
      </c>
      <c r="N101">
        <v>15</v>
      </c>
      <c r="O101" s="53">
        <f t="shared" si="4"/>
        <v>-25</v>
      </c>
      <c r="P101" s="20">
        <v>30</v>
      </c>
      <c r="Q101">
        <v>25</v>
      </c>
      <c r="R101">
        <v>10</v>
      </c>
      <c r="S101">
        <v>5</v>
      </c>
      <c r="T101">
        <v>5</v>
      </c>
      <c r="U101">
        <v>3</v>
      </c>
      <c r="V101">
        <v>2</v>
      </c>
      <c r="W101">
        <v>2</v>
      </c>
      <c r="X101">
        <v>6</v>
      </c>
      <c r="Y101">
        <v>6</v>
      </c>
      <c r="Z101">
        <v>15</v>
      </c>
      <c r="AA101">
        <v>10</v>
      </c>
      <c r="AB101" s="53">
        <f t="shared" si="5"/>
        <v>-33.333333333333336</v>
      </c>
      <c r="AC101" s="20">
        <v>37</v>
      </c>
      <c r="AD101">
        <v>38</v>
      </c>
      <c r="AE101">
        <v>66</v>
      </c>
      <c r="AF101">
        <v>21</v>
      </c>
      <c r="AG101">
        <v>8</v>
      </c>
      <c r="AH101">
        <v>5</v>
      </c>
      <c r="AI101">
        <v>7</v>
      </c>
      <c r="AJ101">
        <v>20</v>
      </c>
      <c r="AK101">
        <v>8</v>
      </c>
      <c r="AL101">
        <v>16</v>
      </c>
      <c r="AM101">
        <v>20</v>
      </c>
      <c r="AN101">
        <v>19</v>
      </c>
      <c r="AO101" s="53">
        <f t="shared" si="6"/>
        <v>-5</v>
      </c>
      <c r="AP101">
        <v>19</v>
      </c>
      <c r="AQ101" s="108">
        <v>26</v>
      </c>
      <c r="AR101" s="105">
        <f t="shared" si="7"/>
        <v>73.07692307692308</v>
      </c>
      <c r="AS101" s="23">
        <v>11140</v>
      </c>
      <c r="AT101" s="65">
        <v>10749.417516744024</v>
      </c>
    </row>
    <row r="102" spans="1:47" ht="15.75" x14ac:dyDescent="0.25">
      <c r="A102" s="1" t="s">
        <v>80</v>
      </c>
      <c r="B102" s="1" t="s">
        <v>96</v>
      </c>
      <c r="C102" s="17">
        <v>83</v>
      </c>
      <c r="D102">
        <v>79</v>
      </c>
      <c r="E102">
        <v>62</v>
      </c>
      <c r="F102">
        <v>3</v>
      </c>
      <c r="G102">
        <v>8</v>
      </c>
      <c r="H102">
        <v>1</v>
      </c>
      <c r="I102">
        <v>3</v>
      </c>
      <c r="J102">
        <v>6</v>
      </c>
      <c r="K102">
        <v>3</v>
      </c>
      <c r="L102">
        <v>6</v>
      </c>
      <c r="M102">
        <v>9</v>
      </c>
      <c r="N102">
        <v>12</v>
      </c>
      <c r="O102" s="53">
        <f t="shared" si="4"/>
        <v>33.333333333333336</v>
      </c>
      <c r="P102" s="20">
        <v>107</v>
      </c>
      <c r="Q102">
        <v>120</v>
      </c>
      <c r="R102">
        <v>95</v>
      </c>
      <c r="S102">
        <v>3</v>
      </c>
      <c r="T102">
        <v>20</v>
      </c>
      <c r="U102">
        <v>1</v>
      </c>
      <c r="V102">
        <v>3</v>
      </c>
      <c r="W102">
        <v>4</v>
      </c>
      <c r="X102">
        <v>2</v>
      </c>
      <c r="Y102">
        <v>4</v>
      </c>
      <c r="Z102">
        <v>7</v>
      </c>
      <c r="AA102">
        <v>9</v>
      </c>
      <c r="AB102" s="53">
        <f t="shared" si="5"/>
        <v>28.571428571428573</v>
      </c>
      <c r="AC102" s="20">
        <v>140</v>
      </c>
      <c r="AD102">
        <v>146</v>
      </c>
      <c r="AE102">
        <v>187</v>
      </c>
      <c r="AF102">
        <v>45</v>
      </c>
      <c r="AG102">
        <v>8</v>
      </c>
      <c r="AH102">
        <v>21</v>
      </c>
      <c r="AI102">
        <v>15</v>
      </c>
      <c r="AJ102">
        <v>24</v>
      </c>
      <c r="AK102">
        <v>30</v>
      </c>
      <c r="AL102">
        <v>23</v>
      </c>
      <c r="AM102">
        <v>41</v>
      </c>
      <c r="AN102">
        <v>65</v>
      </c>
      <c r="AO102" s="53">
        <f t="shared" si="6"/>
        <v>58.536585365853661</v>
      </c>
      <c r="AP102">
        <v>65</v>
      </c>
      <c r="AQ102" s="108">
        <v>48</v>
      </c>
      <c r="AR102" s="105">
        <f t="shared" si="7"/>
        <v>135.41666666666666</v>
      </c>
      <c r="AS102" s="23">
        <v>10960</v>
      </c>
      <c r="AT102" s="65">
        <v>10496.684004878673</v>
      </c>
    </row>
    <row r="103" spans="1:47" ht="15.75" x14ac:dyDescent="0.25">
      <c r="A103" s="1" t="s">
        <v>80</v>
      </c>
      <c r="B103" s="1" t="s">
        <v>97</v>
      </c>
      <c r="C103" s="17">
        <v>33</v>
      </c>
      <c r="D103">
        <v>36</v>
      </c>
      <c r="E103">
        <v>21</v>
      </c>
      <c r="F103">
        <v>2</v>
      </c>
      <c r="G103">
        <v>3</v>
      </c>
      <c r="H103">
        <v>3</v>
      </c>
      <c r="I103">
        <v>5</v>
      </c>
      <c r="J103">
        <v>6</v>
      </c>
      <c r="K103">
        <v>10</v>
      </c>
      <c r="L103">
        <v>14</v>
      </c>
      <c r="M103">
        <v>10</v>
      </c>
      <c r="N103">
        <v>15</v>
      </c>
      <c r="O103" s="53">
        <f t="shared" si="4"/>
        <v>50</v>
      </c>
      <c r="P103" s="20">
        <v>40</v>
      </c>
      <c r="Q103">
        <v>50</v>
      </c>
      <c r="R103">
        <v>50</v>
      </c>
      <c r="S103">
        <v>10</v>
      </c>
      <c r="T103">
        <v>3</v>
      </c>
      <c r="U103">
        <v>3</v>
      </c>
      <c r="V103">
        <v>3</v>
      </c>
      <c r="W103">
        <v>10</v>
      </c>
      <c r="X103">
        <v>15</v>
      </c>
      <c r="Y103">
        <v>20</v>
      </c>
      <c r="Z103">
        <v>20</v>
      </c>
      <c r="AA103">
        <v>25</v>
      </c>
      <c r="AB103" s="53">
        <f t="shared" si="5"/>
        <v>25</v>
      </c>
      <c r="AC103" s="20">
        <v>52</v>
      </c>
      <c r="AD103">
        <v>84</v>
      </c>
      <c r="AE103">
        <v>105</v>
      </c>
      <c r="AF103">
        <v>3</v>
      </c>
      <c r="AG103">
        <v>0</v>
      </c>
      <c r="AH103">
        <v>3</v>
      </c>
      <c r="AI103">
        <v>2</v>
      </c>
      <c r="AJ103">
        <v>9</v>
      </c>
      <c r="AK103">
        <v>21</v>
      </c>
      <c r="AL103">
        <v>41</v>
      </c>
      <c r="AM103">
        <v>40</v>
      </c>
      <c r="AN103">
        <v>55</v>
      </c>
      <c r="AO103" s="53">
        <f t="shared" si="6"/>
        <v>37.5</v>
      </c>
      <c r="AP103">
        <v>55</v>
      </c>
      <c r="AQ103" s="108">
        <v>47</v>
      </c>
      <c r="AR103" s="105">
        <f t="shared" si="7"/>
        <v>117.02127659574468</v>
      </c>
      <c r="AS103" s="23">
        <v>11480</v>
      </c>
      <c r="AT103" s="65">
        <v>11304.540778725106</v>
      </c>
    </row>
    <row r="104" spans="1:47" ht="15.75" x14ac:dyDescent="0.25">
      <c r="A104" s="1" t="s">
        <v>80</v>
      </c>
      <c r="B104" s="1" t="s">
        <v>98</v>
      </c>
      <c r="C104" s="17">
        <v>48</v>
      </c>
      <c r="D104">
        <v>46</v>
      </c>
      <c r="E104">
        <v>12</v>
      </c>
      <c r="F104">
        <v>1</v>
      </c>
      <c r="G104">
        <v>7</v>
      </c>
      <c r="H104">
        <v>9</v>
      </c>
      <c r="I104">
        <v>13</v>
      </c>
      <c r="J104">
        <v>25</v>
      </c>
      <c r="K104">
        <v>33</v>
      </c>
      <c r="L104">
        <v>27</v>
      </c>
      <c r="M104">
        <v>30</v>
      </c>
      <c r="N104">
        <v>60</v>
      </c>
      <c r="O104" s="53">
        <f t="shared" si="4"/>
        <v>100</v>
      </c>
      <c r="P104" s="20">
        <v>50</v>
      </c>
      <c r="Q104">
        <v>50</v>
      </c>
      <c r="R104">
        <v>20</v>
      </c>
      <c r="S104">
        <v>0</v>
      </c>
      <c r="U104">
        <v>2</v>
      </c>
      <c r="V104">
        <v>5</v>
      </c>
      <c r="W104">
        <v>15</v>
      </c>
      <c r="X104">
        <v>25</v>
      </c>
      <c r="Y104">
        <v>25</v>
      </c>
      <c r="Z104">
        <v>40</v>
      </c>
      <c r="AA104">
        <v>60</v>
      </c>
      <c r="AB104" s="53">
        <f t="shared" si="5"/>
        <v>50</v>
      </c>
      <c r="AC104" s="20">
        <v>64</v>
      </c>
      <c r="AD104">
        <v>67</v>
      </c>
      <c r="AE104">
        <v>85</v>
      </c>
      <c r="AF104">
        <v>6</v>
      </c>
      <c r="AG104">
        <v>4</v>
      </c>
      <c r="AH104">
        <v>4</v>
      </c>
      <c r="AI104">
        <v>4</v>
      </c>
      <c r="AJ104">
        <v>17</v>
      </c>
      <c r="AK104">
        <v>30</v>
      </c>
      <c r="AL104">
        <v>52</v>
      </c>
      <c r="AM104">
        <v>60</v>
      </c>
      <c r="AN104">
        <v>70</v>
      </c>
      <c r="AO104" s="53">
        <f t="shared" si="6"/>
        <v>16.666666666666668</v>
      </c>
      <c r="AP104">
        <v>70</v>
      </c>
      <c r="AQ104" s="108">
        <v>67</v>
      </c>
      <c r="AR104" s="105">
        <f t="shared" si="7"/>
        <v>104.4776119402985</v>
      </c>
      <c r="AS104" s="23">
        <v>9060</v>
      </c>
      <c r="AT104" s="65">
        <v>9052.2689341919777</v>
      </c>
    </row>
    <row r="105" spans="1:47" ht="15.75" x14ac:dyDescent="0.25">
      <c r="A105" s="1" t="s">
        <v>80</v>
      </c>
      <c r="B105" s="1" t="s">
        <v>99</v>
      </c>
      <c r="C105" s="17">
        <v>26</v>
      </c>
      <c r="D105">
        <v>36</v>
      </c>
      <c r="E105">
        <v>9</v>
      </c>
      <c r="F105">
        <v>3</v>
      </c>
      <c r="G105">
        <v>2</v>
      </c>
      <c r="J105">
        <v>3</v>
      </c>
      <c r="K105">
        <v>4</v>
      </c>
      <c r="L105">
        <v>10</v>
      </c>
      <c r="M105">
        <v>6</v>
      </c>
      <c r="N105">
        <v>8</v>
      </c>
      <c r="O105" s="53">
        <f t="shared" si="4"/>
        <v>33.333333333333336</v>
      </c>
      <c r="P105" s="20">
        <v>20</v>
      </c>
      <c r="Q105">
        <v>28</v>
      </c>
      <c r="R105" t="s">
        <v>373</v>
      </c>
      <c r="W105">
        <v>3</v>
      </c>
      <c r="X105">
        <v>4</v>
      </c>
      <c r="Y105">
        <v>10</v>
      </c>
      <c r="Z105">
        <v>10</v>
      </c>
      <c r="AA105">
        <v>8</v>
      </c>
      <c r="AB105" s="53">
        <f t="shared" si="5"/>
        <v>-20</v>
      </c>
      <c r="AC105" s="20">
        <v>19</v>
      </c>
      <c r="AD105">
        <v>35</v>
      </c>
      <c r="AE105">
        <v>45</v>
      </c>
      <c r="AF105">
        <v>5</v>
      </c>
      <c r="AG105">
        <v>2</v>
      </c>
      <c r="AH105">
        <v>3</v>
      </c>
      <c r="AI105">
        <v>2</v>
      </c>
      <c r="AJ105">
        <v>3</v>
      </c>
      <c r="AK105">
        <v>15</v>
      </c>
      <c r="AL105">
        <v>23</v>
      </c>
      <c r="AM105">
        <v>41</v>
      </c>
      <c r="AN105">
        <v>54</v>
      </c>
      <c r="AO105" s="53">
        <f t="shared" si="6"/>
        <v>31.707317073170731</v>
      </c>
      <c r="AP105">
        <v>54</v>
      </c>
      <c r="AQ105" s="108">
        <v>48</v>
      </c>
      <c r="AR105" s="105">
        <f t="shared" si="7"/>
        <v>112.5</v>
      </c>
      <c r="AS105" s="23">
        <v>8230</v>
      </c>
      <c r="AT105" s="65">
        <v>8169.0759565297431</v>
      </c>
    </row>
    <row r="106" spans="1:47" ht="15.75" x14ac:dyDescent="0.25">
      <c r="A106" s="1" t="s">
        <v>80</v>
      </c>
      <c r="B106" s="1" t="s">
        <v>100</v>
      </c>
      <c r="C106" s="17">
        <v>70</v>
      </c>
      <c r="D106">
        <v>60</v>
      </c>
      <c r="E106">
        <v>40</v>
      </c>
      <c r="F106">
        <v>15</v>
      </c>
      <c r="G106">
        <v>10</v>
      </c>
      <c r="H106">
        <v>10</v>
      </c>
      <c r="I106">
        <v>10</v>
      </c>
      <c r="J106">
        <v>12</v>
      </c>
      <c r="K106">
        <v>12</v>
      </c>
      <c r="L106">
        <v>10</v>
      </c>
      <c r="M106">
        <v>15</v>
      </c>
      <c r="N106">
        <v>20</v>
      </c>
      <c r="O106" s="53">
        <f t="shared" si="4"/>
        <v>33.333333333333336</v>
      </c>
      <c r="P106" s="20">
        <v>50</v>
      </c>
      <c r="Q106">
        <v>60</v>
      </c>
      <c r="R106">
        <v>40</v>
      </c>
      <c r="S106">
        <v>10</v>
      </c>
      <c r="T106">
        <v>6</v>
      </c>
      <c r="U106">
        <v>5</v>
      </c>
      <c r="V106">
        <v>5</v>
      </c>
      <c r="W106">
        <v>10</v>
      </c>
      <c r="X106">
        <v>10</v>
      </c>
      <c r="Y106">
        <v>12</v>
      </c>
      <c r="Z106">
        <v>15</v>
      </c>
      <c r="AA106">
        <v>30</v>
      </c>
      <c r="AB106" s="53">
        <f t="shared" si="5"/>
        <v>100</v>
      </c>
      <c r="AC106" s="20">
        <v>56</v>
      </c>
      <c r="AD106">
        <v>55</v>
      </c>
      <c r="AE106">
        <v>86</v>
      </c>
      <c r="AF106">
        <v>14</v>
      </c>
      <c r="AG106">
        <v>3</v>
      </c>
      <c r="AH106">
        <v>10</v>
      </c>
      <c r="AI106">
        <v>8</v>
      </c>
      <c r="AJ106">
        <v>17</v>
      </c>
      <c r="AK106">
        <v>20</v>
      </c>
      <c r="AL106">
        <v>23</v>
      </c>
      <c r="AM106">
        <v>30</v>
      </c>
      <c r="AN106">
        <v>30</v>
      </c>
      <c r="AO106" s="53">
        <f t="shared" si="6"/>
        <v>0</v>
      </c>
      <c r="AP106">
        <v>30</v>
      </c>
      <c r="AQ106" s="108">
        <v>37</v>
      </c>
      <c r="AR106" s="105">
        <f t="shared" si="7"/>
        <v>81.081081081081081</v>
      </c>
      <c r="AS106" s="23">
        <v>10721</v>
      </c>
      <c r="AT106" s="65">
        <v>10266.913063391346</v>
      </c>
    </row>
    <row r="107" spans="1:47" s="134" customFormat="1" x14ac:dyDescent="0.25">
      <c r="A107" s="134" t="s">
        <v>80</v>
      </c>
      <c r="B107" s="134" t="s">
        <v>355</v>
      </c>
      <c r="C107" s="123">
        <v>1272</v>
      </c>
      <c r="D107" s="134">
        <v>1251</v>
      </c>
      <c r="E107" s="134">
        <v>463</v>
      </c>
      <c r="F107" s="134">
        <v>107</v>
      </c>
      <c r="G107" s="134">
        <v>162</v>
      </c>
      <c r="H107" s="134">
        <v>124</v>
      </c>
      <c r="I107" s="134">
        <v>205</v>
      </c>
      <c r="J107" s="134">
        <v>263</v>
      </c>
      <c r="K107" s="134">
        <v>232</v>
      </c>
      <c r="L107" s="134">
        <v>281</v>
      </c>
      <c r="M107" s="134">
        <v>367</v>
      </c>
      <c r="N107" s="134">
        <v>503</v>
      </c>
      <c r="O107" s="53">
        <f t="shared" si="4"/>
        <v>37.057220708446863</v>
      </c>
      <c r="P107" s="123">
        <v>1261</v>
      </c>
      <c r="Q107" s="134">
        <v>1280</v>
      </c>
      <c r="R107" s="134">
        <v>592</v>
      </c>
      <c r="S107" s="134">
        <v>58</v>
      </c>
      <c r="T107" s="134">
        <v>87</v>
      </c>
      <c r="U107" s="134">
        <v>68</v>
      </c>
      <c r="V107" s="134">
        <v>126</v>
      </c>
      <c r="W107" s="134">
        <v>228</v>
      </c>
      <c r="X107" s="134">
        <v>234</v>
      </c>
      <c r="Y107" s="134">
        <v>292</v>
      </c>
      <c r="Z107" s="134">
        <v>450</v>
      </c>
      <c r="AA107" s="134">
        <v>557</v>
      </c>
      <c r="AB107" s="53">
        <f t="shared" si="5"/>
        <v>23.777777777777779</v>
      </c>
      <c r="AC107" s="123">
        <v>1659</v>
      </c>
      <c r="AD107" s="134">
        <v>1964</v>
      </c>
      <c r="AE107" s="134">
        <v>2200</v>
      </c>
      <c r="AF107" s="134">
        <v>273</v>
      </c>
      <c r="AG107" s="134">
        <v>131</v>
      </c>
      <c r="AH107" s="134">
        <v>171</v>
      </c>
      <c r="AI107" s="134">
        <v>181</v>
      </c>
      <c r="AJ107" s="134">
        <v>430</v>
      </c>
      <c r="AK107" s="134">
        <v>554</v>
      </c>
      <c r="AL107" s="134">
        <v>688</v>
      </c>
      <c r="AM107" s="134">
        <v>912</v>
      </c>
      <c r="AN107" s="134">
        <v>1066</v>
      </c>
      <c r="AO107" s="53">
        <f t="shared" si="6"/>
        <v>16.885964912280702</v>
      </c>
      <c r="AP107" s="134">
        <v>1066</v>
      </c>
      <c r="AQ107" s="117">
        <v>1050</v>
      </c>
      <c r="AR107" s="119">
        <f t="shared" si="7"/>
        <v>101.52380952380952</v>
      </c>
      <c r="AS107" s="123">
        <v>252862</v>
      </c>
      <c r="AT107" s="71">
        <v>245040.22156143351</v>
      </c>
      <c r="AU107" s="134">
        <v>1300</v>
      </c>
    </row>
    <row r="108" spans="1:47" ht="15.75" x14ac:dyDescent="0.25">
      <c r="A108" s="1" t="s">
        <v>101</v>
      </c>
      <c r="B108" s="1" t="s">
        <v>102</v>
      </c>
      <c r="C108" s="17">
        <v>110</v>
      </c>
      <c r="D108">
        <v>110</v>
      </c>
      <c r="E108">
        <v>250</v>
      </c>
      <c r="F108">
        <v>150</v>
      </c>
      <c r="G108">
        <v>40</v>
      </c>
      <c r="H108">
        <v>15</v>
      </c>
      <c r="I108">
        <v>10</v>
      </c>
      <c r="J108">
        <v>15</v>
      </c>
      <c r="K108">
        <v>25</v>
      </c>
      <c r="L108">
        <v>35</v>
      </c>
      <c r="M108">
        <v>55</v>
      </c>
      <c r="N108">
        <v>35</v>
      </c>
      <c r="O108" s="53">
        <f t="shared" si="4"/>
        <v>-36.363636363636367</v>
      </c>
      <c r="P108" s="20">
        <v>120</v>
      </c>
      <c r="Q108">
        <v>160</v>
      </c>
      <c r="R108">
        <v>250</v>
      </c>
      <c r="S108">
        <v>150</v>
      </c>
      <c r="T108">
        <v>40</v>
      </c>
      <c r="U108">
        <v>10</v>
      </c>
      <c r="V108">
        <v>5</v>
      </c>
      <c r="W108">
        <v>30</v>
      </c>
      <c r="X108">
        <v>40</v>
      </c>
      <c r="Y108">
        <v>60</v>
      </c>
      <c r="Z108">
        <v>60</v>
      </c>
      <c r="AA108">
        <v>60</v>
      </c>
      <c r="AB108" s="53">
        <f t="shared" si="5"/>
        <v>0</v>
      </c>
      <c r="AC108" s="20">
        <v>121</v>
      </c>
      <c r="AD108">
        <v>284</v>
      </c>
      <c r="AE108">
        <v>456</v>
      </c>
      <c r="AF108">
        <v>423</v>
      </c>
      <c r="AG108">
        <v>263</v>
      </c>
      <c r="AH108">
        <v>37</v>
      </c>
      <c r="AI108">
        <v>16</v>
      </c>
      <c r="AJ108">
        <v>30</v>
      </c>
      <c r="AK108">
        <v>36</v>
      </c>
      <c r="AL108">
        <v>55</v>
      </c>
      <c r="AM108">
        <v>64</v>
      </c>
      <c r="AN108">
        <v>112</v>
      </c>
      <c r="AO108" s="53">
        <f t="shared" si="6"/>
        <v>75</v>
      </c>
      <c r="AP108">
        <v>112</v>
      </c>
      <c r="AQ108" s="108">
        <v>91</v>
      </c>
      <c r="AR108" s="105">
        <f t="shared" si="7"/>
        <v>123.07692307692308</v>
      </c>
      <c r="AS108" s="23">
        <v>34305</v>
      </c>
      <c r="AT108" s="65">
        <v>34255.35858504349</v>
      </c>
    </row>
    <row r="109" spans="1:47" ht="15.75" x14ac:dyDescent="0.25">
      <c r="A109" s="1" t="s">
        <v>101</v>
      </c>
      <c r="B109" s="1" t="s">
        <v>103</v>
      </c>
      <c r="C109" s="17">
        <v>100</v>
      </c>
      <c r="D109">
        <v>100</v>
      </c>
      <c r="E109">
        <v>101</v>
      </c>
      <c r="F109">
        <v>200</v>
      </c>
      <c r="G109">
        <v>12</v>
      </c>
      <c r="H109">
        <v>13</v>
      </c>
      <c r="I109">
        <v>20</v>
      </c>
      <c r="J109">
        <v>20</v>
      </c>
      <c r="K109">
        <v>15</v>
      </c>
      <c r="L109">
        <v>25</v>
      </c>
      <c r="M109">
        <v>20</v>
      </c>
      <c r="N109">
        <v>30</v>
      </c>
      <c r="O109" s="53">
        <f t="shared" si="4"/>
        <v>50</v>
      </c>
      <c r="P109" s="20">
        <v>100</v>
      </c>
      <c r="Q109">
        <v>120</v>
      </c>
      <c r="R109">
        <v>200</v>
      </c>
      <c r="S109">
        <v>200</v>
      </c>
      <c r="T109">
        <v>24</v>
      </c>
      <c r="U109">
        <v>20</v>
      </c>
      <c r="V109">
        <v>20</v>
      </c>
      <c r="W109">
        <v>30</v>
      </c>
      <c r="X109">
        <v>20</v>
      </c>
      <c r="Y109">
        <v>40</v>
      </c>
      <c r="Z109">
        <v>25</v>
      </c>
      <c r="AA109">
        <v>45</v>
      </c>
      <c r="AB109" s="53">
        <f t="shared" si="5"/>
        <v>80</v>
      </c>
      <c r="AC109" s="20">
        <v>93</v>
      </c>
      <c r="AD109">
        <v>136</v>
      </c>
      <c r="AE109">
        <v>270</v>
      </c>
      <c r="AF109">
        <v>218</v>
      </c>
      <c r="AG109">
        <v>52</v>
      </c>
      <c r="AH109">
        <v>3</v>
      </c>
      <c r="AI109">
        <v>9</v>
      </c>
      <c r="AJ109">
        <v>38</v>
      </c>
      <c r="AK109">
        <v>32</v>
      </c>
      <c r="AL109">
        <v>71</v>
      </c>
      <c r="AM109">
        <v>52</v>
      </c>
      <c r="AN109">
        <v>55</v>
      </c>
      <c r="AO109" s="53">
        <f t="shared" si="6"/>
        <v>5.7692307692307692</v>
      </c>
      <c r="AP109">
        <v>55</v>
      </c>
      <c r="AQ109" s="108">
        <v>80</v>
      </c>
      <c r="AR109" s="105">
        <f t="shared" si="7"/>
        <v>68.75</v>
      </c>
      <c r="AS109" s="23">
        <v>19560</v>
      </c>
      <c r="AT109" s="65">
        <v>19017.988733008086</v>
      </c>
    </row>
    <row r="110" spans="1:47" ht="15.75" x14ac:dyDescent="0.25">
      <c r="A110" s="1" t="s">
        <v>101</v>
      </c>
      <c r="B110" s="1" t="s">
        <v>104</v>
      </c>
      <c r="C110" s="17">
        <v>75</v>
      </c>
      <c r="D110">
        <v>80</v>
      </c>
      <c r="E110">
        <v>85</v>
      </c>
      <c r="F110">
        <v>60</v>
      </c>
      <c r="G110">
        <v>4</v>
      </c>
      <c r="H110">
        <v>1</v>
      </c>
      <c r="I110">
        <v>10</v>
      </c>
      <c r="J110">
        <v>12</v>
      </c>
      <c r="K110">
        <v>13</v>
      </c>
      <c r="L110">
        <v>15</v>
      </c>
      <c r="M110">
        <v>20</v>
      </c>
      <c r="N110">
        <v>20</v>
      </c>
      <c r="O110" s="53">
        <f t="shared" si="4"/>
        <v>0</v>
      </c>
      <c r="P110" s="20">
        <v>60</v>
      </c>
      <c r="Q110">
        <v>75</v>
      </c>
      <c r="R110">
        <v>80</v>
      </c>
      <c r="S110">
        <v>55</v>
      </c>
      <c r="T110">
        <v>4</v>
      </c>
      <c r="U110">
        <v>0</v>
      </c>
      <c r="V110">
        <v>5</v>
      </c>
      <c r="W110">
        <v>15</v>
      </c>
      <c r="X110">
        <v>20</v>
      </c>
      <c r="Y110">
        <v>30</v>
      </c>
      <c r="Z110">
        <v>30</v>
      </c>
      <c r="AA110">
        <v>25</v>
      </c>
      <c r="AB110" s="53">
        <f t="shared" si="5"/>
        <v>-16.666666666666668</v>
      </c>
      <c r="AC110" s="20">
        <v>99</v>
      </c>
      <c r="AD110">
        <v>126</v>
      </c>
      <c r="AE110">
        <v>218</v>
      </c>
      <c r="AF110">
        <v>232</v>
      </c>
      <c r="AG110">
        <v>35</v>
      </c>
      <c r="AH110">
        <v>1</v>
      </c>
      <c r="AI110">
        <v>2</v>
      </c>
      <c r="AJ110">
        <v>17</v>
      </c>
      <c r="AK110">
        <v>58</v>
      </c>
      <c r="AL110">
        <v>43</v>
      </c>
      <c r="AM110">
        <v>45</v>
      </c>
      <c r="AN110">
        <v>30</v>
      </c>
      <c r="AO110" s="53">
        <f t="shared" si="6"/>
        <v>-33.333333333333336</v>
      </c>
      <c r="AP110">
        <v>30</v>
      </c>
      <c r="AQ110" s="108">
        <v>61</v>
      </c>
      <c r="AR110" s="105">
        <f t="shared" si="7"/>
        <v>49.180327868852459</v>
      </c>
      <c r="AS110" s="23">
        <v>16320</v>
      </c>
      <c r="AT110" s="65">
        <v>13708.711926551217</v>
      </c>
    </row>
    <row r="111" spans="1:47" ht="15.75" x14ac:dyDescent="0.25">
      <c r="A111" s="1" t="s">
        <v>101</v>
      </c>
      <c r="B111" s="1" t="s">
        <v>105</v>
      </c>
      <c r="C111" s="17">
        <v>110</v>
      </c>
      <c r="D111">
        <v>130</v>
      </c>
      <c r="E111">
        <v>120</v>
      </c>
      <c r="F111">
        <v>40</v>
      </c>
      <c r="G111">
        <v>5</v>
      </c>
      <c r="H111">
        <v>2</v>
      </c>
      <c r="I111">
        <v>3</v>
      </c>
      <c r="J111">
        <v>10</v>
      </c>
      <c r="K111">
        <v>18</v>
      </c>
      <c r="L111">
        <v>24</v>
      </c>
      <c r="M111">
        <v>50</v>
      </c>
      <c r="N111">
        <v>60</v>
      </c>
      <c r="O111" s="53">
        <f t="shared" si="4"/>
        <v>20</v>
      </c>
      <c r="P111" s="20">
        <v>70</v>
      </c>
      <c r="Q111">
        <v>80</v>
      </c>
      <c r="R111">
        <v>85</v>
      </c>
      <c r="S111">
        <v>80</v>
      </c>
      <c r="T111">
        <v>20</v>
      </c>
      <c r="U111">
        <v>2</v>
      </c>
      <c r="V111">
        <v>3</v>
      </c>
      <c r="W111">
        <v>8</v>
      </c>
      <c r="X111">
        <v>12</v>
      </c>
      <c r="Y111">
        <v>30</v>
      </c>
      <c r="Z111">
        <v>35</v>
      </c>
      <c r="AA111">
        <v>50</v>
      </c>
      <c r="AB111" s="53">
        <f t="shared" si="5"/>
        <v>42.857142857142854</v>
      </c>
      <c r="AC111" s="20">
        <v>69</v>
      </c>
      <c r="AD111">
        <v>112</v>
      </c>
      <c r="AE111">
        <v>165</v>
      </c>
      <c r="AF111">
        <v>142</v>
      </c>
      <c r="AG111">
        <v>49</v>
      </c>
      <c r="AH111">
        <v>1</v>
      </c>
      <c r="AI111">
        <v>2</v>
      </c>
      <c r="AJ111">
        <v>11</v>
      </c>
      <c r="AK111">
        <v>18</v>
      </c>
      <c r="AL111">
        <v>33</v>
      </c>
      <c r="AM111">
        <v>69</v>
      </c>
      <c r="AN111">
        <v>47</v>
      </c>
      <c r="AO111" s="53">
        <f t="shared" si="6"/>
        <v>-31.884057971014492</v>
      </c>
      <c r="AP111">
        <v>47</v>
      </c>
      <c r="AQ111" s="108">
        <v>53</v>
      </c>
      <c r="AR111" s="105">
        <f t="shared" si="7"/>
        <v>88.679245283018872</v>
      </c>
      <c r="AS111" s="23">
        <v>18698</v>
      </c>
      <c r="AT111" s="65">
        <v>15993.659700461943</v>
      </c>
    </row>
    <row r="112" spans="1:47" ht="15.75" x14ac:dyDescent="0.25">
      <c r="A112" s="1" t="s">
        <v>101</v>
      </c>
      <c r="B112" s="1" t="s">
        <v>106</v>
      </c>
      <c r="C112" s="17">
        <v>120</v>
      </c>
      <c r="D112">
        <v>160</v>
      </c>
      <c r="E112">
        <v>120</v>
      </c>
      <c r="F112">
        <v>40</v>
      </c>
      <c r="G112">
        <v>10</v>
      </c>
      <c r="H112">
        <v>10</v>
      </c>
      <c r="I112">
        <v>20</v>
      </c>
      <c r="J112">
        <v>15</v>
      </c>
      <c r="K112">
        <v>12</v>
      </c>
      <c r="L112">
        <v>15</v>
      </c>
      <c r="M112">
        <v>30</v>
      </c>
      <c r="N112">
        <v>23</v>
      </c>
      <c r="O112" s="53">
        <f t="shared" si="4"/>
        <v>-23.333333333333332</v>
      </c>
      <c r="P112" s="20">
        <v>120</v>
      </c>
      <c r="Q112">
        <v>120</v>
      </c>
      <c r="R112">
        <v>100</v>
      </c>
      <c r="S112">
        <v>60</v>
      </c>
      <c r="T112">
        <v>10</v>
      </c>
      <c r="U112">
        <v>3</v>
      </c>
      <c r="V112">
        <v>10</v>
      </c>
      <c r="W112">
        <v>15</v>
      </c>
      <c r="X112">
        <v>20</v>
      </c>
      <c r="Y112">
        <v>30</v>
      </c>
      <c r="Z112">
        <v>40</v>
      </c>
      <c r="AA112">
        <v>40</v>
      </c>
      <c r="AB112" s="53">
        <f t="shared" si="5"/>
        <v>0</v>
      </c>
      <c r="AC112" s="20">
        <v>151</v>
      </c>
      <c r="AD112">
        <v>191</v>
      </c>
      <c r="AE112">
        <v>306</v>
      </c>
      <c r="AF112">
        <v>292</v>
      </c>
      <c r="AG112">
        <v>118</v>
      </c>
      <c r="AH112">
        <v>4</v>
      </c>
      <c r="AI112">
        <v>7</v>
      </c>
      <c r="AJ112">
        <v>30</v>
      </c>
      <c r="AK112">
        <v>37</v>
      </c>
      <c r="AL112">
        <v>51</v>
      </c>
      <c r="AM112">
        <v>54</v>
      </c>
      <c r="AN112">
        <v>111</v>
      </c>
      <c r="AO112" s="53">
        <f t="shared" si="6"/>
        <v>105.55555555555556</v>
      </c>
      <c r="AP112">
        <v>111</v>
      </c>
      <c r="AQ112" s="108">
        <v>68</v>
      </c>
      <c r="AR112" s="105">
        <f t="shared" si="7"/>
        <v>163.23529411764707</v>
      </c>
      <c r="AS112" s="23">
        <v>20900</v>
      </c>
      <c r="AT112" s="65">
        <v>20014.485766838523</v>
      </c>
    </row>
    <row r="113" spans="1:48" ht="15.75" x14ac:dyDescent="0.25">
      <c r="A113" s="1" t="s">
        <v>101</v>
      </c>
      <c r="B113" s="1" t="s">
        <v>107</v>
      </c>
      <c r="C113" s="17">
        <v>115</v>
      </c>
      <c r="D113">
        <v>110</v>
      </c>
      <c r="E113">
        <v>90</v>
      </c>
      <c r="F113">
        <v>20</v>
      </c>
      <c r="G113">
        <v>7</v>
      </c>
      <c r="H113">
        <v>0</v>
      </c>
      <c r="I113">
        <v>8</v>
      </c>
      <c r="J113">
        <v>15</v>
      </c>
      <c r="K113">
        <v>25</v>
      </c>
      <c r="L113">
        <v>15</v>
      </c>
      <c r="M113">
        <v>14</v>
      </c>
      <c r="N113">
        <v>17</v>
      </c>
      <c r="O113" s="53">
        <f t="shared" si="4"/>
        <v>21.428571428571427</v>
      </c>
      <c r="P113" s="20">
        <v>75</v>
      </c>
      <c r="Q113">
        <v>75</v>
      </c>
      <c r="R113">
        <v>80</v>
      </c>
      <c r="S113">
        <v>15</v>
      </c>
      <c r="T113">
        <v>7</v>
      </c>
      <c r="U113">
        <v>2</v>
      </c>
      <c r="V113">
        <v>2</v>
      </c>
      <c r="W113">
        <v>15</v>
      </c>
      <c r="X113">
        <v>20</v>
      </c>
      <c r="Y113">
        <v>30</v>
      </c>
      <c r="Z113">
        <v>24</v>
      </c>
      <c r="AA113">
        <v>35</v>
      </c>
      <c r="AB113" s="53">
        <f t="shared" si="5"/>
        <v>45.833333333333336</v>
      </c>
      <c r="AC113" s="20">
        <v>64</v>
      </c>
      <c r="AD113">
        <v>71</v>
      </c>
      <c r="AE113">
        <v>175</v>
      </c>
      <c r="AF113">
        <v>138</v>
      </c>
      <c r="AG113">
        <v>3</v>
      </c>
      <c r="AH113">
        <v>1</v>
      </c>
      <c r="AI113">
        <v>4</v>
      </c>
      <c r="AJ113">
        <v>16</v>
      </c>
      <c r="AK113">
        <v>35</v>
      </c>
      <c r="AL113">
        <v>37</v>
      </c>
      <c r="AM113">
        <v>41</v>
      </c>
      <c r="AN113">
        <v>42</v>
      </c>
      <c r="AO113" s="53">
        <f t="shared" si="6"/>
        <v>2.4390243902439024</v>
      </c>
      <c r="AP113">
        <v>42</v>
      </c>
      <c r="AQ113" s="108">
        <v>46</v>
      </c>
      <c r="AR113" s="105">
        <f t="shared" si="7"/>
        <v>91.304347826086953</v>
      </c>
      <c r="AS113" s="23">
        <v>10420</v>
      </c>
      <c r="AT113" s="65">
        <v>10409.098938435154</v>
      </c>
    </row>
    <row r="114" spans="1:48" ht="15.75" x14ac:dyDescent="0.25">
      <c r="A114" s="1" t="s">
        <v>101</v>
      </c>
      <c r="B114" s="1" t="s">
        <v>108</v>
      </c>
      <c r="C114" s="17">
        <v>75</v>
      </c>
      <c r="D114">
        <v>120</v>
      </c>
      <c r="E114">
        <v>60</v>
      </c>
      <c r="F114">
        <v>20</v>
      </c>
      <c r="G114">
        <v>3</v>
      </c>
      <c r="H114">
        <v>1</v>
      </c>
      <c r="I114">
        <v>1</v>
      </c>
      <c r="J114">
        <v>25</v>
      </c>
      <c r="K114">
        <v>20</v>
      </c>
      <c r="L114">
        <v>20</v>
      </c>
      <c r="M114">
        <v>25</v>
      </c>
      <c r="N114">
        <v>10</v>
      </c>
      <c r="O114" s="53">
        <f t="shared" si="4"/>
        <v>-60</v>
      </c>
      <c r="P114" s="20">
        <v>60</v>
      </c>
      <c r="Q114">
        <v>100</v>
      </c>
      <c r="R114">
        <v>150</v>
      </c>
      <c r="S114">
        <v>100</v>
      </c>
      <c r="T114">
        <v>0</v>
      </c>
      <c r="U114">
        <v>0</v>
      </c>
      <c r="V114">
        <v>0</v>
      </c>
      <c r="W114">
        <v>15</v>
      </c>
      <c r="X114">
        <v>10</v>
      </c>
      <c r="Y114">
        <v>15</v>
      </c>
      <c r="Z114">
        <v>15</v>
      </c>
      <c r="AA114">
        <v>25</v>
      </c>
      <c r="AB114" s="53">
        <f t="shared" si="5"/>
        <v>66.666666666666671</v>
      </c>
      <c r="AC114" s="20">
        <v>55</v>
      </c>
      <c r="AD114">
        <v>113</v>
      </c>
      <c r="AE114">
        <v>240</v>
      </c>
      <c r="AF114">
        <v>167</v>
      </c>
      <c r="AG114">
        <v>24</v>
      </c>
      <c r="AH114">
        <v>1</v>
      </c>
      <c r="AI114">
        <v>0</v>
      </c>
      <c r="AJ114">
        <v>16</v>
      </c>
      <c r="AK114">
        <v>13</v>
      </c>
      <c r="AL114">
        <v>29</v>
      </c>
      <c r="AM114">
        <v>34</v>
      </c>
      <c r="AN114">
        <v>31</v>
      </c>
      <c r="AO114" s="53">
        <f t="shared" si="6"/>
        <v>-8.8235294117647065</v>
      </c>
      <c r="AP114">
        <v>31</v>
      </c>
      <c r="AQ114" s="108">
        <v>46</v>
      </c>
      <c r="AR114" s="105">
        <f t="shared" si="7"/>
        <v>67.391304347826093</v>
      </c>
      <c r="AS114" s="23">
        <v>9150</v>
      </c>
      <c r="AT114" s="65">
        <v>9142.6272176122311</v>
      </c>
    </row>
    <row r="115" spans="1:48" ht="15.75" x14ac:dyDescent="0.25">
      <c r="A115" s="1" t="s">
        <v>101</v>
      </c>
      <c r="B115" s="1" t="s">
        <v>109</v>
      </c>
      <c r="C115" s="17">
        <v>72</v>
      </c>
      <c r="D115">
        <v>130</v>
      </c>
      <c r="E115">
        <v>80</v>
      </c>
      <c r="F115">
        <v>35</v>
      </c>
      <c r="G115">
        <v>9</v>
      </c>
      <c r="H115">
        <v>9</v>
      </c>
      <c r="I115">
        <v>5</v>
      </c>
      <c r="J115">
        <v>15</v>
      </c>
      <c r="K115">
        <v>15</v>
      </c>
      <c r="L115">
        <v>15</v>
      </c>
      <c r="M115">
        <v>35</v>
      </c>
      <c r="N115">
        <v>55</v>
      </c>
      <c r="O115" s="53">
        <f t="shared" si="4"/>
        <v>57.142857142857146</v>
      </c>
      <c r="P115" s="20">
        <v>100</v>
      </c>
      <c r="Q115">
        <v>100</v>
      </c>
      <c r="R115">
        <v>100</v>
      </c>
      <c r="S115">
        <v>35</v>
      </c>
      <c r="U115" t="s">
        <v>353</v>
      </c>
      <c r="V115">
        <v>5</v>
      </c>
      <c r="W115">
        <v>20</v>
      </c>
      <c r="X115">
        <v>20</v>
      </c>
      <c r="Y115">
        <v>20</v>
      </c>
      <c r="Z115">
        <v>45</v>
      </c>
      <c r="AA115">
        <v>50</v>
      </c>
      <c r="AB115" s="53">
        <f t="shared" si="5"/>
        <v>11.111111111111111</v>
      </c>
      <c r="AC115" s="20">
        <v>94</v>
      </c>
      <c r="AD115">
        <v>91</v>
      </c>
      <c r="AE115">
        <v>151</v>
      </c>
      <c r="AF115">
        <v>132</v>
      </c>
      <c r="AG115">
        <v>10</v>
      </c>
      <c r="AH115">
        <v>21</v>
      </c>
      <c r="AI115">
        <v>1</v>
      </c>
      <c r="AJ115">
        <v>32</v>
      </c>
      <c r="AK115">
        <v>30</v>
      </c>
      <c r="AL115">
        <v>33</v>
      </c>
      <c r="AM115">
        <v>51</v>
      </c>
      <c r="AN115">
        <v>76</v>
      </c>
      <c r="AO115" s="53">
        <f t="shared" si="6"/>
        <v>49.019607843137258</v>
      </c>
      <c r="AP115">
        <v>76</v>
      </c>
      <c r="AQ115" s="108">
        <v>53</v>
      </c>
      <c r="AR115" s="105">
        <f t="shared" si="7"/>
        <v>143.39622641509433</v>
      </c>
      <c r="AS115" s="23">
        <v>17040</v>
      </c>
      <c r="AT115" s="65">
        <v>16622.617214176382</v>
      </c>
    </row>
    <row r="116" spans="1:48" ht="15.75" x14ac:dyDescent="0.25">
      <c r="A116" s="1" t="s">
        <v>101</v>
      </c>
      <c r="B116" s="1" t="s">
        <v>110</v>
      </c>
      <c r="C116" s="17">
        <v>30</v>
      </c>
      <c r="D116">
        <v>35</v>
      </c>
      <c r="E116">
        <v>25</v>
      </c>
      <c r="F116">
        <v>15</v>
      </c>
      <c r="G116">
        <v>7</v>
      </c>
      <c r="H116">
        <v>5</v>
      </c>
      <c r="I116">
        <v>7</v>
      </c>
      <c r="J116">
        <v>7</v>
      </c>
      <c r="K116">
        <v>15</v>
      </c>
      <c r="L116">
        <v>7</v>
      </c>
      <c r="M116">
        <v>12</v>
      </c>
      <c r="N116">
        <v>5</v>
      </c>
      <c r="O116" s="53">
        <f t="shared" si="4"/>
        <v>-58.333333333333336</v>
      </c>
      <c r="P116" s="20">
        <v>50</v>
      </c>
      <c r="Q116">
        <v>50</v>
      </c>
      <c r="R116">
        <v>55</v>
      </c>
      <c r="U116" t="s">
        <v>353</v>
      </c>
      <c r="V116">
        <v>7</v>
      </c>
      <c r="W116" t="s">
        <v>353</v>
      </c>
      <c r="X116">
        <v>15</v>
      </c>
      <c r="Y116" t="s">
        <v>353</v>
      </c>
      <c r="Z116" t="s">
        <v>353</v>
      </c>
      <c r="AA116" t="s">
        <v>353</v>
      </c>
      <c r="AB116" s="53"/>
      <c r="AC116" s="20">
        <v>40</v>
      </c>
      <c r="AD116">
        <v>60</v>
      </c>
      <c r="AE116">
        <v>103</v>
      </c>
      <c r="AF116">
        <v>92</v>
      </c>
      <c r="AG116">
        <v>33</v>
      </c>
      <c r="AH116">
        <v>9</v>
      </c>
      <c r="AI116">
        <v>4</v>
      </c>
      <c r="AJ116">
        <v>37</v>
      </c>
      <c r="AK116">
        <v>57</v>
      </c>
      <c r="AL116">
        <v>56</v>
      </c>
      <c r="AM116">
        <v>65</v>
      </c>
      <c r="AN116">
        <v>38</v>
      </c>
      <c r="AO116" s="53">
        <f t="shared" si="6"/>
        <v>-41.53846153846154</v>
      </c>
      <c r="AP116">
        <v>38</v>
      </c>
      <c r="AQ116" s="108">
        <v>53</v>
      </c>
      <c r="AR116" s="105">
        <f t="shared" si="7"/>
        <v>71.698113207547166</v>
      </c>
      <c r="AS116" s="23">
        <v>12620</v>
      </c>
      <c r="AT116" s="65">
        <v>12255.837749670187</v>
      </c>
    </row>
    <row r="117" spans="1:48" ht="15.75" x14ac:dyDescent="0.25">
      <c r="A117" s="1" t="s">
        <v>101</v>
      </c>
      <c r="B117" s="1" t="s">
        <v>369</v>
      </c>
      <c r="C117" s="17"/>
      <c r="E117">
        <v>40</v>
      </c>
      <c r="F117">
        <v>30</v>
      </c>
      <c r="G117">
        <v>2</v>
      </c>
      <c r="H117">
        <v>0</v>
      </c>
      <c r="I117">
        <v>0</v>
      </c>
      <c r="J117">
        <v>0</v>
      </c>
      <c r="K117">
        <v>5</v>
      </c>
      <c r="L117">
        <v>15</v>
      </c>
      <c r="M117">
        <v>10</v>
      </c>
      <c r="N117">
        <v>15</v>
      </c>
      <c r="O117" s="53">
        <f t="shared" si="4"/>
        <v>50</v>
      </c>
      <c r="R117">
        <v>25</v>
      </c>
      <c r="S117">
        <v>22</v>
      </c>
      <c r="T117">
        <v>2</v>
      </c>
      <c r="U117">
        <v>0</v>
      </c>
      <c r="V117">
        <v>0</v>
      </c>
      <c r="W117">
        <v>0</v>
      </c>
      <c r="X117">
        <v>3</v>
      </c>
      <c r="Y117">
        <v>10</v>
      </c>
      <c r="Z117">
        <v>3</v>
      </c>
      <c r="AA117">
        <v>5</v>
      </c>
      <c r="AB117" s="53">
        <f t="shared" si="5"/>
        <v>66.666666666666671</v>
      </c>
      <c r="AE117">
        <v>51</v>
      </c>
      <c r="AF117">
        <v>135</v>
      </c>
      <c r="AG117">
        <v>32</v>
      </c>
      <c r="AH117">
        <v>0</v>
      </c>
      <c r="AI117">
        <v>0</v>
      </c>
      <c r="AJ117">
        <v>0</v>
      </c>
      <c r="AK117">
        <v>2</v>
      </c>
      <c r="AL117">
        <v>5</v>
      </c>
      <c r="AM117">
        <v>6</v>
      </c>
      <c r="AN117">
        <v>4</v>
      </c>
      <c r="AO117" s="53">
        <f t="shared" si="6"/>
        <v>-33.333333333333336</v>
      </c>
      <c r="AP117">
        <v>4</v>
      </c>
      <c r="AQ117" s="148">
        <v>23</v>
      </c>
      <c r="AR117" s="149">
        <f t="shared" si="7"/>
        <v>17.391304347826086</v>
      </c>
      <c r="AS117" s="23">
        <v>9000</v>
      </c>
      <c r="AT117" s="65">
        <v>7181.7625798313702</v>
      </c>
      <c r="AV117" t="s">
        <v>376</v>
      </c>
    </row>
    <row r="118" spans="1:48" ht="15.75" x14ac:dyDescent="0.25">
      <c r="A118" s="1" t="s">
        <v>101</v>
      </c>
      <c r="B118" s="1" t="s">
        <v>370</v>
      </c>
      <c r="C118" s="17"/>
      <c r="E118">
        <v>35</v>
      </c>
      <c r="F118">
        <v>45</v>
      </c>
      <c r="L118">
        <v>7</v>
      </c>
      <c r="M118">
        <v>15</v>
      </c>
      <c r="N118">
        <v>15</v>
      </c>
      <c r="O118" s="53">
        <f t="shared" si="4"/>
        <v>0</v>
      </c>
      <c r="R118">
        <v>60</v>
      </c>
      <c r="S118">
        <v>65</v>
      </c>
      <c r="Y118">
        <v>7</v>
      </c>
      <c r="Z118">
        <v>8</v>
      </c>
      <c r="AA118">
        <v>10</v>
      </c>
      <c r="AB118" s="53">
        <f t="shared" si="5"/>
        <v>25</v>
      </c>
      <c r="AE118">
        <v>69</v>
      </c>
      <c r="AF118">
        <v>125</v>
      </c>
      <c r="AG118">
        <v>31</v>
      </c>
      <c r="AJ118">
        <v>0</v>
      </c>
      <c r="AK118">
        <v>0</v>
      </c>
      <c r="AL118">
        <v>18</v>
      </c>
      <c r="AM118">
        <v>16</v>
      </c>
      <c r="AN118">
        <v>13</v>
      </c>
      <c r="AO118" s="53">
        <f t="shared" si="6"/>
        <v>-18.75</v>
      </c>
      <c r="AP118">
        <v>13</v>
      </c>
      <c r="AQ118" s="148">
        <v>30</v>
      </c>
      <c r="AR118" s="149">
        <f t="shared" si="7"/>
        <v>43.333333333333336</v>
      </c>
      <c r="AS118" s="23">
        <v>8749</v>
      </c>
      <c r="AT118" s="65">
        <v>8570.0583278573922</v>
      </c>
      <c r="AV118" t="s">
        <v>376</v>
      </c>
    </row>
    <row r="119" spans="1:48" ht="15.75" x14ac:dyDescent="0.25">
      <c r="A119" s="1" t="s">
        <v>101</v>
      </c>
      <c r="B119" s="1" t="s">
        <v>111</v>
      </c>
      <c r="C119" s="17">
        <v>80</v>
      </c>
      <c r="D119">
        <v>90</v>
      </c>
      <c r="E119">
        <v>60</v>
      </c>
      <c r="F119">
        <v>70</v>
      </c>
      <c r="L119">
        <v>13</v>
      </c>
      <c r="M119">
        <v>5</v>
      </c>
      <c r="N119">
        <v>8</v>
      </c>
      <c r="O119" s="53">
        <f t="shared" si="4"/>
        <v>60</v>
      </c>
      <c r="P119" s="20">
        <v>55</v>
      </c>
      <c r="Q119">
        <v>70</v>
      </c>
      <c r="R119">
        <v>50</v>
      </c>
      <c r="S119">
        <v>65</v>
      </c>
      <c r="Y119">
        <v>10</v>
      </c>
      <c r="Z119">
        <v>5</v>
      </c>
      <c r="AA119">
        <v>6</v>
      </c>
      <c r="AB119" s="53">
        <f t="shared" si="5"/>
        <v>20</v>
      </c>
      <c r="AC119" s="20">
        <v>65</v>
      </c>
      <c r="AD119">
        <v>54</v>
      </c>
      <c r="AE119">
        <v>73</v>
      </c>
      <c r="AF119">
        <v>117</v>
      </c>
      <c r="AG119">
        <v>34</v>
      </c>
      <c r="AH119">
        <v>1</v>
      </c>
      <c r="AJ119">
        <v>0</v>
      </c>
      <c r="AK119">
        <v>1</v>
      </c>
      <c r="AL119">
        <v>9</v>
      </c>
      <c r="AM119">
        <v>5</v>
      </c>
      <c r="AN119">
        <v>7</v>
      </c>
      <c r="AO119" s="53">
        <f t="shared" si="6"/>
        <v>40</v>
      </c>
      <c r="AP119">
        <v>7</v>
      </c>
      <c r="AQ119" s="148">
        <v>30</v>
      </c>
      <c r="AR119" s="149">
        <f t="shared" si="7"/>
        <v>23.333333333333332</v>
      </c>
      <c r="AS119" s="23">
        <v>20872</v>
      </c>
      <c r="AT119" s="65">
        <v>18105.565634801624</v>
      </c>
      <c r="AV119" t="s">
        <v>376</v>
      </c>
    </row>
    <row r="120" spans="1:48" ht="15.75" x14ac:dyDescent="0.25">
      <c r="A120" s="1" t="s">
        <v>101</v>
      </c>
      <c r="B120" s="1" t="s">
        <v>112</v>
      </c>
      <c r="C120" s="17">
        <v>100</v>
      </c>
      <c r="D120">
        <v>120</v>
      </c>
      <c r="E120">
        <v>90</v>
      </c>
      <c r="F120">
        <v>30</v>
      </c>
      <c r="G120">
        <v>0</v>
      </c>
      <c r="H120">
        <v>0</v>
      </c>
      <c r="I120">
        <v>0</v>
      </c>
      <c r="J120">
        <v>1</v>
      </c>
      <c r="K120">
        <v>1</v>
      </c>
      <c r="L120">
        <v>8</v>
      </c>
      <c r="M120">
        <v>10</v>
      </c>
      <c r="N120">
        <v>12</v>
      </c>
      <c r="O120" s="53">
        <f t="shared" si="4"/>
        <v>20</v>
      </c>
      <c r="P120" s="20">
        <v>80</v>
      </c>
      <c r="Q120">
        <v>80</v>
      </c>
      <c r="R120">
        <v>120</v>
      </c>
      <c r="S120">
        <v>50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10</v>
      </c>
      <c r="Z120">
        <v>10</v>
      </c>
      <c r="AA120">
        <v>25</v>
      </c>
      <c r="AB120" s="53">
        <f t="shared" si="5"/>
        <v>150</v>
      </c>
      <c r="AC120" s="20">
        <v>97</v>
      </c>
      <c r="AD120">
        <v>122</v>
      </c>
      <c r="AE120">
        <v>154</v>
      </c>
      <c r="AF120">
        <v>159</v>
      </c>
      <c r="AG120">
        <v>64</v>
      </c>
      <c r="AH120">
        <v>0</v>
      </c>
      <c r="AI120">
        <v>0</v>
      </c>
      <c r="AJ120">
        <v>0</v>
      </c>
      <c r="AK120">
        <v>2</v>
      </c>
      <c r="AL120">
        <v>8</v>
      </c>
      <c r="AM120">
        <v>11</v>
      </c>
      <c r="AN120">
        <v>21</v>
      </c>
      <c r="AO120" s="53">
        <f t="shared" si="6"/>
        <v>90.909090909090907</v>
      </c>
      <c r="AP120">
        <v>21</v>
      </c>
      <c r="AQ120" s="108">
        <v>23</v>
      </c>
      <c r="AR120" s="105">
        <f t="shared" si="7"/>
        <v>91.304347826086953</v>
      </c>
      <c r="AS120" s="23">
        <v>10640</v>
      </c>
      <c r="AT120" s="65">
        <v>9813.0451462095571</v>
      </c>
    </row>
    <row r="121" spans="1:48" ht="15.75" x14ac:dyDescent="0.25">
      <c r="A121" s="1" t="s">
        <v>101</v>
      </c>
      <c r="B121" s="1" t="s">
        <v>113</v>
      </c>
      <c r="C121" s="17">
        <v>80</v>
      </c>
      <c r="D121">
        <v>70</v>
      </c>
      <c r="E121">
        <v>70</v>
      </c>
      <c r="F121">
        <v>70</v>
      </c>
      <c r="G121">
        <v>2</v>
      </c>
      <c r="H121">
        <v>0</v>
      </c>
      <c r="I121">
        <v>0</v>
      </c>
      <c r="J121">
        <v>0</v>
      </c>
      <c r="K121">
        <v>10</v>
      </c>
      <c r="L121">
        <v>20</v>
      </c>
      <c r="M121">
        <v>25</v>
      </c>
      <c r="N121">
        <v>38</v>
      </c>
      <c r="O121" s="53">
        <f t="shared" si="4"/>
        <v>52</v>
      </c>
      <c r="P121" s="20">
        <v>50</v>
      </c>
      <c r="Q121">
        <v>40</v>
      </c>
      <c r="R121">
        <v>40</v>
      </c>
      <c r="S121">
        <v>50</v>
      </c>
      <c r="T121">
        <v>1</v>
      </c>
      <c r="U121">
        <v>1</v>
      </c>
      <c r="V121">
        <v>1</v>
      </c>
      <c r="W121">
        <v>1</v>
      </c>
      <c r="X121">
        <v>10</v>
      </c>
      <c r="Y121">
        <v>15</v>
      </c>
      <c r="Z121">
        <v>22</v>
      </c>
      <c r="AA121">
        <v>16</v>
      </c>
      <c r="AB121" s="53">
        <f t="shared" si="5"/>
        <v>-27.272727272727273</v>
      </c>
      <c r="AC121" s="20">
        <v>45</v>
      </c>
      <c r="AD121">
        <v>39</v>
      </c>
      <c r="AE121">
        <v>84</v>
      </c>
      <c r="AF121">
        <v>90</v>
      </c>
      <c r="AG121">
        <v>33</v>
      </c>
      <c r="AH121">
        <v>1</v>
      </c>
      <c r="AI121">
        <v>0</v>
      </c>
      <c r="AJ121">
        <v>2</v>
      </c>
      <c r="AK121">
        <v>8</v>
      </c>
      <c r="AL121">
        <v>10</v>
      </c>
      <c r="AM121">
        <v>24</v>
      </c>
      <c r="AN121">
        <v>29</v>
      </c>
      <c r="AO121" s="53">
        <f t="shared" si="6"/>
        <v>20.833333333333332</v>
      </c>
      <c r="AP121">
        <v>29</v>
      </c>
      <c r="AQ121" s="108">
        <v>23</v>
      </c>
      <c r="AR121" s="105">
        <f t="shared" si="7"/>
        <v>126.08695652173913</v>
      </c>
      <c r="AS121" s="23">
        <v>9290</v>
      </c>
      <c r="AT121" s="65">
        <v>9216.8579443821236</v>
      </c>
    </row>
    <row r="122" spans="1:48" ht="15.75" x14ac:dyDescent="0.25">
      <c r="A122" s="1" t="s">
        <v>101</v>
      </c>
      <c r="B122" s="1" t="s">
        <v>114</v>
      </c>
      <c r="C122" s="17">
        <v>45</v>
      </c>
      <c r="D122">
        <v>50</v>
      </c>
      <c r="E122">
        <v>30</v>
      </c>
      <c r="F122">
        <v>25</v>
      </c>
      <c r="G122">
        <v>2</v>
      </c>
      <c r="H122">
        <v>0</v>
      </c>
      <c r="I122">
        <v>8</v>
      </c>
      <c r="J122">
        <v>10</v>
      </c>
      <c r="K122">
        <v>10</v>
      </c>
      <c r="L122">
        <v>8</v>
      </c>
      <c r="M122">
        <v>12</v>
      </c>
      <c r="N122">
        <v>12</v>
      </c>
      <c r="O122" s="53">
        <f t="shared" si="4"/>
        <v>0</v>
      </c>
      <c r="P122" s="20">
        <v>45</v>
      </c>
      <c r="Q122">
        <v>50</v>
      </c>
      <c r="R122">
        <v>30</v>
      </c>
      <c r="S122">
        <v>25</v>
      </c>
      <c r="T122">
        <v>2</v>
      </c>
      <c r="U122">
        <v>0</v>
      </c>
      <c r="V122">
        <v>6</v>
      </c>
      <c r="W122">
        <v>5</v>
      </c>
      <c r="X122">
        <v>7</v>
      </c>
      <c r="Y122">
        <v>7</v>
      </c>
      <c r="Z122">
        <v>12</v>
      </c>
      <c r="AA122">
        <v>25</v>
      </c>
      <c r="AB122" s="53">
        <f t="shared" si="5"/>
        <v>108.33333333333333</v>
      </c>
      <c r="AC122" s="20">
        <v>69</v>
      </c>
      <c r="AD122">
        <v>75</v>
      </c>
      <c r="AE122">
        <v>154</v>
      </c>
      <c r="AF122">
        <v>155</v>
      </c>
      <c r="AG122">
        <v>60</v>
      </c>
      <c r="AH122">
        <v>1</v>
      </c>
      <c r="AI122">
        <v>4</v>
      </c>
      <c r="AJ122">
        <v>9</v>
      </c>
      <c r="AK122">
        <v>20</v>
      </c>
      <c r="AL122">
        <v>20</v>
      </c>
      <c r="AM122">
        <v>39</v>
      </c>
      <c r="AN122">
        <v>47</v>
      </c>
      <c r="AO122" s="53">
        <f t="shared" si="6"/>
        <v>20.512820512820515</v>
      </c>
      <c r="AP122">
        <v>47</v>
      </c>
      <c r="AQ122" s="108">
        <v>30</v>
      </c>
      <c r="AR122" s="105">
        <f t="shared" si="7"/>
        <v>156.66666666666666</v>
      </c>
      <c r="AS122" s="23">
        <v>8575</v>
      </c>
      <c r="AT122" s="65">
        <v>8519.4888141468182</v>
      </c>
    </row>
    <row r="123" spans="1:48" ht="15.75" x14ac:dyDescent="0.25">
      <c r="A123" s="1" t="s">
        <v>101</v>
      </c>
      <c r="B123" s="1" t="s">
        <v>115</v>
      </c>
      <c r="C123" s="17">
        <v>40</v>
      </c>
      <c r="D123">
        <v>70</v>
      </c>
      <c r="E123">
        <v>40</v>
      </c>
      <c r="F123">
        <v>60</v>
      </c>
      <c r="G123">
        <v>10</v>
      </c>
      <c r="J123">
        <v>5</v>
      </c>
      <c r="K123">
        <v>15</v>
      </c>
      <c r="L123">
        <v>30</v>
      </c>
      <c r="M123">
        <v>45</v>
      </c>
      <c r="N123">
        <v>45</v>
      </c>
      <c r="O123" s="53">
        <f t="shared" si="4"/>
        <v>0</v>
      </c>
      <c r="P123" s="20">
        <v>40</v>
      </c>
      <c r="Q123">
        <v>50</v>
      </c>
      <c r="R123">
        <v>40</v>
      </c>
      <c r="S123">
        <v>35</v>
      </c>
      <c r="V123">
        <v>5</v>
      </c>
      <c r="W123">
        <v>5</v>
      </c>
      <c r="X123">
        <v>12</v>
      </c>
      <c r="Y123">
        <v>15</v>
      </c>
      <c r="Z123">
        <v>30</v>
      </c>
      <c r="AA123">
        <v>30</v>
      </c>
      <c r="AB123" s="53">
        <f t="shared" si="5"/>
        <v>0</v>
      </c>
      <c r="AC123" s="20">
        <v>46</v>
      </c>
      <c r="AD123">
        <v>67</v>
      </c>
      <c r="AE123">
        <v>109</v>
      </c>
      <c r="AF123">
        <v>102</v>
      </c>
      <c r="AG123">
        <v>17</v>
      </c>
      <c r="AH123">
        <v>1</v>
      </c>
      <c r="AI123">
        <v>5</v>
      </c>
      <c r="AJ123">
        <v>17</v>
      </c>
      <c r="AK123">
        <v>20</v>
      </c>
      <c r="AL123">
        <v>34</v>
      </c>
      <c r="AM123">
        <v>39</v>
      </c>
      <c r="AN123">
        <v>63</v>
      </c>
      <c r="AO123" s="53">
        <f t="shared" si="6"/>
        <v>61.53846153846154</v>
      </c>
      <c r="AP123">
        <v>63</v>
      </c>
      <c r="AQ123" s="108">
        <v>46</v>
      </c>
      <c r="AR123" s="105">
        <f t="shared" si="7"/>
        <v>136.95652173913044</v>
      </c>
      <c r="AS123" s="23">
        <v>13800</v>
      </c>
      <c r="AT123" s="65">
        <v>13549.298891435363</v>
      </c>
    </row>
    <row r="124" spans="1:48" ht="15.75" x14ac:dyDescent="0.25">
      <c r="A124" s="1" t="s">
        <v>101</v>
      </c>
      <c r="B124" s="1" t="s">
        <v>116</v>
      </c>
      <c r="C124" s="17">
        <v>35</v>
      </c>
      <c r="D124">
        <v>30</v>
      </c>
      <c r="E124">
        <v>25</v>
      </c>
      <c r="F124">
        <v>15</v>
      </c>
      <c r="G124">
        <v>5</v>
      </c>
      <c r="H124">
        <v>5</v>
      </c>
      <c r="I124">
        <v>6</v>
      </c>
      <c r="J124">
        <v>8</v>
      </c>
      <c r="K124">
        <v>10</v>
      </c>
      <c r="L124">
        <v>5</v>
      </c>
      <c r="M124">
        <v>10</v>
      </c>
      <c r="N124">
        <v>15</v>
      </c>
      <c r="O124" s="53">
        <f t="shared" si="4"/>
        <v>50</v>
      </c>
      <c r="P124" s="20">
        <v>30</v>
      </c>
      <c r="Q124">
        <v>30</v>
      </c>
      <c r="R124">
        <v>30</v>
      </c>
      <c r="S124">
        <v>15</v>
      </c>
      <c r="T124">
        <v>3</v>
      </c>
      <c r="U124">
        <v>3</v>
      </c>
      <c r="V124">
        <v>4</v>
      </c>
      <c r="W124">
        <v>5</v>
      </c>
      <c r="X124">
        <v>8</v>
      </c>
      <c r="Y124">
        <v>8</v>
      </c>
      <c r="Z124">
        <v>20</v>
      </c>
      <c r="AA124">
        <v>25</v>
      </c>
      <c r="AB124" s="53">
        <f t="shared" si="5"/>
        <v>25</v>
      </c>
      <c r="AC124" s="20">
        <v>55</v>
      </c>
      <c r="AD124">
        <v>107</v>
      </c>
      <c r="AE124">
        <v>108</v>
      </c>
      <c r="AF124">
        <v>155</v>
      </c>
      <c r="AG124">
        <v>36</v>
      </c>
      <c r="AH124">
        <v>20</v>
      </c>
      <c r="AI124">
        <v>7</v>
      </c>
      <c r="AJ124">
        <v>17</v>
      </c>
      <c r="AK124">
        <v>30</v>
      </c>
      <c r="AL124">
        <v>31</v>
      </c>
      <c r="AM124">
        <v>33</v>
      </c>
      <c r="AN124">
        <v>62</v>
      </c>
      <c r="AO124" s="53">
        <f t="shared" si="6"/>
        <v>87.878787878787875</v>
      </c>
      <c r="AP124">
        <v>62</v>
      </c>
      <c r="AQ124" s="108">
        <v>38</v>
      </c>
      <c r="AR124" s="105">
        <f t="shared" si="7"/>
        <v>163.15789473684211</v>
      </c>
      <c r="AS124" s="23">
        <v>11277</v>
      </c>
      <c r="AT124" s="65">
        <v>10058.458661987388</v>
      </c>
    </row>
    <row r="125" spans="1:48" ht="15.75" x14ac:dyDescent="0.25">
      <c r="A125" s="1" t="s">
        <v>101</v>
      </c>
      <c r="B125" s="1" t="s">
        <v>117</v>
      </c>
      <c r="C125" s="17">
        <v>75</v>
      </c>
      <c r="D125">
        <v>75</v>
      </c>
      <c r="E125">
        <v>55</v>
      </c>
      <c r="F125">
        <v>27</v>
      </c>
      <c r="G125">
        <v>31</v>
      </c>
      <c r="H125">
        <v>30</v>
      </c>
      <c r="I125">
        <v>20</v>
      </c>
      <c r="J125">
        <v>47</v>
      </c>
      <c r="K125">
        <v>47</v>
      </c>
      <c r="L125">
        <v>47</v>
      </c>
      <c r="M125">
        <v>35</v>
      </c>
      <c r="N125">
        <v>35</v>
      </c>
      <c r="O125" s="53">
        <f t="shared" si="4"/>
        <v>0</v>
      </c>
      <c r="P125" s="20">
        <v>70</v>
      </c>
      <c r="Q125">
        <v>90</v>
      </c>
      <c r="R125">
        <v>75</v>
      </c>
      <c r="S125">
        <v>51</v>
      </c>
      <c r="T125">
        <v>42</v>
      </c>
      <c r="U125">
        <v>30</v>
      </c>
      <c r="V125">
        <v>20</v>
      </c>
      <c r="W125">
        <v>40</v>
      </c>
      <c r="X125">
        <v>40</v>
      </c>
      <c r="Y125">
        <v>47</v>
      </c>
      <c r="Z125">
        <v>35</v>
      </c>
      <c r="AA125">
        <v>65</v>
      </c>
      <c r="AB125" s="53">
        <f t="shared" si="5"/>
        <v>85.714285714285708</v>
      </c>
      <c r="AC125" s="20">
        <v>121</v>
      </c>
      <c r="AD125">
        <v>134</v>
      </c>
      <c r="AE125">
        <v>140</v>
      </c>
      <c r="AF125">
        <v>190</v>
      </c>
      <c r="AG125">
        <v>113</v>
      </c>
      <c r="AH125">
        <v>58</v>
      </c>
      <c r="AI125">
        <v>23</v>
      </c>
      <c r="AJ125">
        <v>39</v>
      </c>
      <c r="AK125">
        <v>76</v>
      </c>
      <c r="AL125">
        <v>86</v>
      </c>
      <c r="AM125">
        <v>131</v>
      </c>
      <c r="AN125">
        <v>89</v>
      </c>
      <c r="AO125" s="53">
        <f t="shared" si="6"/>
        <v>-32.061068702290079</v>
      </c>
      <c r="AP125">
        <v>89</v>
      </c>
      <c r="AQ125" s="108">
        <v>106</v>
      </c>
      <c r="AR125" s="105">
        <f t="shared" si="7"/>
        <v>83.962264150943398</v>
      </c>
      <c r="AS125" s="23">
        <v>8189</v>
      </c>
      <c r="AT125" s="65">
        <v>8115.4953333622298</v>
      </c>
    </row>
    <row r="126" spans="1:48" s="134" customFormat="1" x14ac:dyDescent="0.25">
      <c r="A126" s="134" t="s">
        <v>101</v>
      </c>
      <c r="B126" s="134" t="s">
        <v>355</v>
      </c>
      <c r="C126" s="123">
        <v>1312</v>
      </c>
      <c r="D126" s="134">
        <v>1480</v>
      </c>
      <c r="E126" s="134">
        <v>1376</v>
      </c>
      <c r="F126" s="134">
        <v>952</v>
      </c>
      <c r="G126" s="134">
        <v>149</v>
      </c>
      <c r="H126" s="134">
        <v>91</v>
      </c>
      <c r="I126" s="134">
        <v>118</v>
      </c>
      <c r="J126" s="134">
        <v>205</v>
      </c>
      <c r="K126" s="134">
        <v>256</v>
      </c>
      <c r="L126" s="134">
        <v>324</v>
      </c>
      <c r="M126" s="134">
        <v>428</v>
      </c>
      <c r="N126" s="134">
        <v>450</v>
      </c>
      <c r="O126" s="53">
        <f t="shared" si="4"/>
        <v>5.1401869158878508</v>
      </c>
      <c r="P126" s="123">
        <v>1165</v>
      </c>
      <c r="Q126" s="134">
        <v>1290</v>
      </c>
      <c r="R126" s="134">
        <v>1570</v>
      </c>
      <c r="S126" s="134">
        <v>1073</v>
      </c>
      <c r="T126" s="134">
        <v>155</v>
      </c>
      <c r="U126" s="134">
        <v>71</v>
      </c>
      <c r="V126" s="134">
        <v>93</v>
      </c>
      <c r="W126" s="134">
        <v>204</v>
      </c>
      <c r="X126" s="134">
        <v>282</v>
      </c>
      <c r="Y126" s="134">
        <v>384</v>
      </c>
      <c r="Z126" s="134">
        <v>419</v>
      </c>
      <c r="AA126" s="134">
        <v>537</v>
      </c>
      <c r="AB126" s="53">
        <f t="shared" si="5"/>
        <v>28.162291169451073</v>
      </c>
      <c r="AC126" s="123">
        <v>1329</v>
      </c>
      <c r="AD126" s="134">
        <v>1782</v>
      </c>
      <c r="AE126" s="134">
        <v>3026</v>
      </c>
      <c r="AF126" s="134">
        <v>3064</v>
      </c>
      <c r="AG126" s="134">
        <v>1007</v>
      </c>
      <c r="AH126" s="134">
        <v>160</v>
      </c>
      <c r="AI126" s="134">
        <v>84</v>
      </c>
      <c r="AJ126" s="134">
        <v>311</v>
      </c>
      <c r="AK126" s="134">
        <v>475</v>
      </c>
      <c r="AL126" s="134">
        <v>629</v>
      </c>
      <c r="AM126" s="134">
        <v>779</v>
      </c>
      <c r="AN126" s="134">
        <v>877</v>
      </c>
      <c r="AO126" s="53">
        <f t="shared" si="6"/>
        <v>12.580231065468549</v>
      </c>
      <c r="AP126" s="134">
        <v>877</v>
      </c>
      <c r="AQ126" s="117">
        <v>900</v>
      </c>
      <c r="AR126" s="119">
        <f t="shared" si="7"/>
        <v>97.444444444444443</v>
      </c>
      <c r="AS126" s="123">
        <v>259405</v>
      </c>
      <c r="AT126" s="71">
        <v>244550.41716581109</v>
      </c>
      <c r="AU126" s="134">
        <v>1100</v>
      </c>
    </row>
    <row r="127" spans="1:48" s="152" customFormat="1" ht="15.75" x14ac:dyDescent="0.25">
      <c r="A127" s="1" t="s">
        <v>118</v>
      </c>
      <c r="B127" s="152" t="s">
        <v>119</v>
      </c>
      <c r="C127" s="153">
        <v>80</v>
      </c>
      <c r="D127" s="152">
        <v>90</v>
      </c>
      <c r="O127" s="53"/>
      <c r="P127" s="153">
        <v>60</v>
      </c>
      <c r="Q127" s="152">
        <v>70</v>
      </c>
      <c r="AB127" s="53"/>
      <c r="AC127" s="153">
        <v>64</v>
      </c>
      <c r="AD127" s="152">
        <v>53</v>
      </c>
      <c r="AO127" s="53"/>
      <c r="AQ127" s="148"/>
      <c r="AR127" s="149"/>
      <c r="AS127" s="153"/>
      <c r="AT127" s="65"/>
      <c r="AU127" s="153"/>
      <c r="AV127" s="26" t="s">
        <v>383</v>
      </c>
    </row>
    <row r="128" spans="1:48" ht="15.75" x14ac:dyDescent="0.25">
      <c r="A128" s="1" t="s">
        <v>118</v>
      </c>
      <c r="B128" s="1" t="s">
        <v>120</v>
      </c>
      <c r="C128" s="17">
        <v>50</v>
      </c>
      <c r="D128">
        <v>70</v>
      </c>
      <c r="E128">
        <v>35</v>
      </c>
      <c r="F128">
        <v>3</v>
      </c>
      <c r="G128">
        <v>3</v>
      </c>
      <c r="H128">
        <v>3</v>
      </c>
      <c r="I128">
        <v>25</v>
      </c>
      <c r="J128">
        <v>10</v>
      </c>
      <c r="K128">
        <v>20</v>
      </c>
      <c r="L128">
        <v>2</v>
      </c>
      <c r="M128">
        <v>6</v>
      </c>
      <c r="N128">
        <v>3</v>
      </c>
      <c r="O128" s="53">
        <f t="shared" si="4"/>
        <v>-50</v>
      </c>
      <c r="P128" s="20">
        <v>35</v>
      </c>
      <c r="Q128">
        <v>40</v>
      </c>
      <c r="R128">
        <v>40</v>
      </c>
      <c r="S128">
        <v>10</v>
      </c>
      <c r="T128">
        <v>7</v>
      </c>
      <c r="U128">
        <v>3</v>
      </c>
      <c r="V128">
        <v>15</v>
      </c>
      <c r="W128">
        <v>15</v>
      </c>
      <c r="X128">
        <v>15</v>
      </c>
      <c r="Y128">
        <v>10</v>
      </c>
      <c r="Z128">
        <v>10</v>
      </c>
      <c r="AA128">
        <v>20</v>
      </c>
      <c r="AB128" s="53">
        <f t="shared" si="5"/>
        <v>100</v>
      </c>
      <c r="AC128" s="20">
        <v>52</v>
      </c>
      <c r="AD128">
        <v>68</v>
      </c>
      <c r="AE128">
        <v>116</v>
      </c>
      <c r="AF128">
        <v>40</v>
      </c>
      <c r="AG128">
        <v>10</v>
      </c>
      <c r="AH128">
        <v>2</v>
      </c>
      <c r="AI128">
        <v>9</v>
      </c>
      <c r="AJ128">
        <v>37</v>
      </c>
      <c r="AK128">
        <v>23</v>
      </c>
      <c r="AL128">
        <v>27</v>
      </c>
      <c r="AM128">
        <v>24</v>
      </c>
      <c r="AN128">
        <v>28</v>
      </c>
      <c r="AO128" s="53">
        <f t="shared" si="6"/>
        <v>16.666666666666668</v>
      </c>
      <c r="AP128">
        <v>28</v>
      </c>
      <c r="AQ128" s="108">
        <v>23</v>
      </c>
      <c r="AR128" s="105">
        <f t="shared" si="7"/>
        <v>121.73913043478261</v>
      </c>
      <c r="AS128" s="23">
        <v>14992</v>
      </c>
      <c r="AT128" s="65">
        <v>14962.897956389184</v>
      </c>
    </row>
    <row r="129" spans="1:48" ht="15.75" x14ac:dyDescent="0.25">
      <c r="A129" s="1" t="s">
        <v>118</v>
      </c>
      <c r="B129" s="1" t="s">
        <v>121</v>
      </c>
      <c r="C129" s="17">
        <v>120</v>
      </c>
      <c r="D129">
        <v>100</v>
      </c>
      <c r="E129">
        <v>60</v>
      </c>
      <c r="F129">
        <v>50</v>
      </c>
      <c r="G129">
        <v>25</v>
      </c>
      <c r="H129">
        <v>20</v>
      </c>
      <c r="I129">
        <v>20</v>
      </c>
      <c r="J129">
        <v>25</v>
      </c>
      <c r="K129">
        <v>20</v>
      </c>
      <c r="L129">
        <v>22</v>
      </c>
      <c r="M129">
        <v>22</v>
      </c>
      <c r="N129">
        <v>25</v>
      </c>
      <c r="O129" s="53">
        <f t="shared" si="4"/>
        <v>13.636363636363637</v>
      </c>
      <c r="P129" s="20">
        <v>50</v>
      </c>
      <c r="Q129">
        <v>60</v>
      </c>
      <c r="R129">
        <v>50</v>
      </c>
      <c r="S129">
        <v>50</v>
      </c>
      <c r="T129">
        <v>5</v>
      </c>
      <c r="U129">
        <v>2</v>
      </c>
      <c r="V129">
        <v>5</v>
      </c>
      <c r="W129">
        <v>25</v>
      </c>
      <c r="X129">
        <v>15</v>
      </c>
      <c r="Y129">
        <v>15</v>
      </c>
      <c r="Z129">
        <v>25</v>
      </c>
      <c r="AA129">
        <v>25</v>
      </c>
      <c r="AB129" s="53">
        <f t="shared" si="5"/>
        <v>0</v>
      </c>
      <c r="AC129" s="20">
        <v>32</v>
      </c>
      <c r="AD129">
        <v>70</v>
      </c>
      <c r="AE129">
        <v>111</v>
      </c>
      <c r="AF129">
        <v>77</v>
      </c>
      <c r="AG129">
        <v>25</v>
      </c>
      <c r="AH129">
        <v>7</v>
      </c>
      <c r="AI129">
        <v>12</v>
      </c>
      <c r="AJ129">
        <v>34</v>
      </c>
      <c r="AK129">
        <v>45</v>
      </c>
      <c r="AL129">
        <v>34</v>
      </c>
      <c r="AM129">
        <v>50</v>
      </c>
      <c r="AN129">
        <v>61</v>
      </c>
      <c r="AO129" s="53">
        <f t="shared" si="6"/>
        <v>22</v>
      </c>
      <c r="AP129">
        <v>61</v>
      </c>
      <c r="AQ129" s="108">
        <v>50</v>
      </c>
      <c r="AR129" s="105">
        <f t="shared" si="7"/>
        <v>122</v>
      </c>
      <c r="AS129" s="23">
        <v>23290</v>
      </c>
      <c r="AT129" s="65">
        <v>22533.639984866601</v>
      </c>
    </row>
    <row r="130" spans="1:48" ht="15.75" x14ac:dyDescent="0.25">
      <c r="A130" s="1" t="s">
        <v>118</v>
      </c>
      <c r="B130" s="1" t="s">
        <v>122</v>
      </c>
      <c r="C130" s="17">
        <v>65</v>
      </c>
      <c r="D130">
        <v>60</v>
      </c>
      <c r="E130">
        <v>40</v>
      </c>
      <c r="F130">
        <v>0</v>
      </c>
      <c r="G130">
        <v>0</v>
      </c>
      <c r="H130">
        <v>0</v>
      </c>
      <c r="I130">
        <v>5</v>
      </c>
      <c r="J130">
        <v>5</v>
      </c>
      <c r="K130">
        <v>1</v>
      </c>
      <c r="L130">
        <v>0</v>
      </c>
      <c r="M130">
        <v>0</v>
      </c>
      <c r="N130">
        <v>0</v>
      </c>
      <c r="O130" s="53"/>
      <c r="P130" s="20">
        <v>50</v>
      </c>
      <c r="Q130">
        <v>50</v>
      </c>
      <c r="R130">
        <v>40</v>
      </c>
      <c r="S130">
        <v>0</v>
      </c>
      <c r="T130">
        <v>0</v>
      </c>
      <c r="U130">
        <v>0</v>
      </c>
      <c r="V130">
        <v>5</v>
      </c>
      <c r="W130">
        <v>5</v>
      </c>
      <c r="X130">
        <v>0</v>
      </c>
      <c r="Y130">
        <v>5</v>
      </c>
      <c r="Z130">
        <v>5</v>
      </c>
      <c r="AA130">
        <v>9</v>
      </c>
      <c r="AB130" s="53">
        <f t="shared" si="5"/>
        <v>80</v>
      </c>
      <c r="AC130" s="20">
        <v>52</v>
      </c>
      <c r="AD130">
        <v>50</v>
      </c>
      <c r="AE130">
        <v>94</v>
      </c>
      <c r="AF130">
        <v>13</v>
      </c>
      <c r="AG130">
        <v>0</v>
      </c>
      <c r="AH130">
        <v>0</v>
      </c>
      <c r="AI130">
        <v>0</v>
      </c>
      <c r="AJ130">
        <v>2</v>
      </c>
      <c r="AK130">
        <v>1</v>
      </c>
      <c r="AL130">
        <v>11</v>
      </c>
      <c r="AM130">
        <v>9</v>
      </c>
      <c r="AN130">
        <v>21</v>
      </c>
      <c r="AO130" s="53">
        <f t="shared" si="6"/>
        <v>133.33333333333334</v>
      </c>
      <c r="AP130">
        <v>21</v>
      </c>
      <c r="AQ130" s="108">
        <v>12</v>
      </c>
      <c r="AR130" s="105">
        <f t="shared" si="7"/>
        <v>175</v>
      </c>
      <c r="AS130" s="23">
        <v>5900</v>
      </c>
      <c r="AT130" s="65">
        <v>5868.134122315073</v>
      </c>
    </row>
    <row r="131" spans="1:48" ht="15.75" x14ac:dyDescent="0.25">
      <c r="A131" s="1" t="s">
        <v>118</v>
      </c>
      <c r="B131" s="1" t="s">
        <v>123</v>
      </c>
      <c r="C131" s="17">
        <v>150</v>
      </c>
      <c r="D131">
        <v>180</v>
      </c>
      <c r="E131">
        <v>4</v>
      </c>
      <c r="F131">
        <v>2</v>
      </c>
      <c r="G131">
        <v>5</v>
      </c>
      <c r="H131">
        <v>6</v>
      </c>
      <c r="I131">
        <v>6</v>
      </c>
      <c r="J131">
        <v>6</v>
      </c>
      <c r="K131">
        <v>11</v>
      </c>
      <c r="L131">
        <v>10</v>
      </c>
      <c r="M131">
        <v>7</v>
      </c>
      <c r="N131">
        <v>10</v>
      </c>
      <c r="O131" s="53">
        <f t="shared" si="4"/>
        <v>42.857142857142854</v>
      </c>
      <c r="P131" s="20">
        <v>60</v>
      </c>
      <c r="Q131">
        <v>60</v>
      </c>
      <c r="R131">
        <v>2</v>
      </c>
      <c r="S131">
        <v>2</v>
      </c>
      <c r="T131">
        <v>2</v>
      </c>
      <c r="U131">
        <v>2</v>
      </c>
      <c r="V131">
        <v>6</v>
      </c>
      <c r="W131">
        <v>6</v>
      </c>
      <c r="X131">
        <v>8</v>
      </c>
      <c r="Y131">
        <v>7</v>
      </c>
      <c r="Z131">
        <v>3</v>
      </c>
      <c r="AA131">
        <v>10</v>
      </c>
      <c r="AB131" s="53">
        <f t="shared" si="5"/>
        <v>233.33333333333334</v>
      </c>
      <c r="AC131" s="20">
        <v>87</v>
      </c>
      <c r="AD131">
        <v>170</v>
      </c>
      <c r="AE131">
        <v>113</v>
      </c>
      <c r="AF131">
        <v>4</v>
      </c>
      <c r="AG131">
        <v>16</v>
      </c>
      <c r="AH131">
        <v>16</v>
      </c>
      <c r="AI131">
        <v>9</v>
      </c>
      <c r="AJ131">
        <v>24</v>
      </c>
      <c r="AK131">
        <v>51</v>
      </c>
      <c r="AL131">
        <v>64</v>
      </c>
      <c r="AM131">
        <v>55</v>
      </c>
      <c r="AN131">
        <v>46</v>
      </c>
      <c r="AO131" s="53">
        <f t="shared" si="6"/>
        <v>-16.363636363636363</v>
      </c>
      <c r="AP131">
        <v>46</v>
      </c>
      <c r="AQ131" s="108">
        <v>27</v>
      </c>
      <c r="AR131" s="105">
        <f t="shared" si="7"/>
        <v>170.37037037037038</v>
      </c>
      <c r="AS131" s="23">
        <v>10293</v>
      </c>
      <c r="AT131" s="65">
        <v>10258.629679770875</v>
      </c>
    </row>
    <row r="132" spans="1:48" ht="15.75" x14ac:dyDescent="0.25">
      <c r="A132" s="1" t="s">
        <v>118</v>
      </c>
      <c r="B132" s="1" t="s">
        <v>124</v>
      </c>
      <c r="C132" s="17">
        <v>20</v>
      </c>
      <c r="D132">
        <v>20</v>
      </c>
      <c r="E132">
        <v>11</v>
      </c>
      <c r="F132">
        <v>1</v>
      </c>
      <c r="G132">
        <v>0</v>
      </c>
      <c r="H132">
        <v>0</v>
      </c>
      <c r="I132">
        <v>6</v>
      </c>
      <c r="J132">
        <v>6</v>
      </c>
      <c r="K132">
        <v>6</v>
      </c>
      <c r="L132">
        <v>8</v>
      </c>
      <c r="M132">
        <v>8</v>
      </c>
      <c r="N132">
        <v>6</v>
      </c>
      <c r="O132" s="53">
        <f t="shared" si="4"/>
        <v>-25</v>
      </c>
      <c r="P132" s="20">
        <v>6</v>
      </c>
      <c r="Q132">
        <v>6</v>
      </c>
      <c r="R132">
        <v>6</v>
      </c>
      <c r="S132">
        <v>0</v>
      </c>
      <c r="T132">
        <v>1</v>
      </c>
      <c r="U132">
        <v>1</v>
      </c>
      <c r="V132">
        <v>2</v>
      </c>
      <c r="W132">
        <v>5</v>
      </c>
      <c r="X132">
        <v>5</v>
      </c>
      <c r="Y132">
        <v>6</v>
      </c>
      <c r="Z132">
        <v>8</v>
      </c>
      <c r="AA132">
        <v>8</v>
      </c>
      <c r="AB132" s="53">
        <f t="shared" si="5"/>
        <v>0</v>
      </c>
      <c r="AC132" s="20">
        <v>6</v>
      </c>
      <c r="AD132">
        <v>7</v>
      </c>
      <c r="AE132">
        <v>18</v>
      </c>
      <c r="AF132">
        <v>9</v>
      </c>
      <c r="AG132">
        <v>0</v>
      </c>
      <c r="AH132">
        <v>0</v>
      </c>
      <c r="AI132">
        <v>3</v>
      </c>
      <c r="AJ132">
        <v>10</v>
      </c>
      <c r="AK132">
        <v>10</v>
      </c>
      <c r="AL132">
        <v>8</v>
      </c>
      <c r="AM132">
        <v>12</v>
      </c>
      <c r="AN132">
        <v>19</v>
      </c>
      <c r="AO132" s="53">
        <f t="shared" si="6"/>
        <v>58.333333333333336</v>
      </c>
      <c r="AP132">
        <v>19</v>
      </c>
      <c r="AQ132" s="108">
        <v>18</v>
      </c>
      <c r="AR132" s="105">
        <f t="shared" si="7"/>
        <v>105.55555555555556</v>
      </c>
      <c r="AS132" s="23">
        <v>7936</v>
      </c>
      <c r="AT132" s="65">
        <v>7872.6661064736782</v>
      </c>
    </row>
    <row r="133" spans="1:48" ht="15.75" x14ac:dyDescent="0.25">
      <c r="A133" s="1" t="s">
        <v>118</v>
      </c>
      <c r="B133" s="1" t="s">
        <v>125</v>
      </c>
      <c r="C133" s="17">
        <v>90</v>
      </c>
      <c r="D133">
        <v>100</v>
      </c>
      <c r="E133">
        <v>80</v>
      </c>
      <c r="F133">
        <v>15</v>
      </c>
      <c r="G133">
        <v>15</v>
      </c>
      <c r="H133">
        <v>10</v>
      </c>
      <c r="I133">
        <v>30</v>
      </c>
      <c r="J133">
        <v>10</v>
      </c>
      <c r="K133">
        <v>5</v>
      </c>
      <c r="L133">
        <v>2</v>
      </c>
      <c r="M133">
        <v>0</v>
      </c>
      <c r="N133">
        <v>15</v>
      </c>
      <c r="O133" s="53"/>
      <c r="P133" s="20">
        <v>35</v>
      </c>
      <c r="Q133">
        <v>70</v>
      </c>
      <c r="R133">
        <v>60</v>
      </c>
      <c r="S133">
        <v>10</v>
      </c>
      <c r="T133">
        <v>10</v>
      </c>
      <c r="U133">
        <v>3</v>
      </c>
      <c r="V133">
        <v>10</v>
      </c>
      <c r="W133">
        <v>10</v>
      </c>
      <c r="X133">
        <v>5</v>
      </c>
      <c r="Y133">
        <v>2</v>
      </c>
      <c r="Z133">
        <v>2</v>
      </c>
      <c r="AA133">
        <v>15</v>
      </c>
      <c r="AB133" s="53">
        <f t="shared" si="5"/>
        <v>650</v>
      </c>
      <c r="AC133" s="20">
        <v>42</v>
      </c>
      <c r="AD133">
        <v>101</v>
      </c>
      <c r="AE133">
        <v>141</v>
      </c>
      <c r="AF133">
        <v>81</v>
      </c>
      <c r="AG133">
        <v>10</v>
      </c>
      <c r="AH133">
        <v>6</v>
      </c>
      <c r="AI133">
        <v>10</v>
      </c>
      <c r="AJ133">
        <v>19</v>
      </c>
      <c r="AK133">
        <v>8</v>
      </c>
      <c r="AL133">
        <v>12</v>
      </c>
      <c r="AM133">
        <v>14</v>
      </c>
      <c r="AN133">
        <v>16</v>
      </c>
      <c r="AO133" s="53">
        <f t="shared" si="6"/>
        <v>14.285714285714286</v>
      </c>
      <c r="AP133">
        <v>16</v>
      </c>
      <c r="AQ133" s="108">
        <v>7</v>
      </c>
      <c r="AR133" s="105">
        <f t="shared" si="7"/>
        <v>228.57142857142858</v>
      </c>
      <c r="AS133" s="23">
        <v>10500</v>
      </c>
      <c r="AT133" s="65">
        <v>10242.085545246538</v>
      </c>
    </row>
    <row r="134" spans="1:48" ht="15.75" x14ac:dyDescent="0.25">
      <c r="A134" s="1" t="s">
        <v>118</v>
      </c>
      <c r="B134" s="1" t="s">
        <v>126</v>
      </c>
      <c r="C134" s="17">
        <v>100</v>
      </c>
      <c r="D134">
        <v>150</v>
      </c>
      <c r="E134">
        <v>30</v>
      </c>
      <c r="F134">
        <v>2</v>
      </c>
      <c r="G134">
        <v>1</v>
      </c>
      <c r="H134" t="s">
        <v>403</v>
      </c>
      <c r="I134">
        <v>2</v>
      </c>
      <c r="J134">
        <v>4</v>
      </c>
      <c r="K134">
        <v>3</v>
      </c>
      <c r="L134">
        <v>5</v>
      </c>
      <c r="M134">
        <v>20</v>
      </c>
      <c r="N134">
        <v>15</v>
      </c>
      <c r="O134" s="53">
        <f t="shared" si="4"/>
        <v>-25</v>
      </c>
      <c r="P134" s="20">
        <v>70</v>
      </c>
      <c r="Q134">
        <v>100</v>
      </c>
      <c r="R134">
        <v>30</v>
      </c>
      <c r="S134">
        <v>1</v>
      </c>
      <c r="T134">
        <v>0</v>
      </c>
      <c r="U134" t="s">
        <v>407</v>
      </c>
      <c r="V134">
        <v>3</v>
      </c>
      <c r="W134">
        <v>2</v>
      </c>
      <c r="X134">
        <v>8</v>
      </c>
      <c r="Y134">
        <v>8</v>
      </c>
      <c r="Z134">
        <v>20</v>
      </c>
      <c r="AA134">
        <v>10</v>
      </c>
      <c r="AB134" s="53">
        <f t="shared" si="5"/>
        <v>-50</v>
      </c>
      <c r="AC134" s="20">
        <v>52</v>
      </c>
      <c r="AD134">
        <v>66</v>
      </c>
      <c r="AE134">
        <v>182</v>
      </c>
      <c r="AF134">
        <v>33</v>
      </c>
      <c r="AG134">
        <v>1</v>
      </c>
      <c r="AH134">
        <v>2</v>
      </c>
      <c r="AI134">
        <v>7</v>
      </c>
      <c r="AJ134">
        <v>26</v>
      </c>
      <c r="AK134">
        <v>18</v>
      </c>
      <c r="AL134">
        <v>30</v>
      </c>
      <c r="AM134">
        <v>32</v>
      </c>
      <c r="AN134">
        <v>40</v>
      </c>
      <c r="AO134" s="53">
        <f t="shared" si="6"/>
        <v>25</v>
      </c>
      <c r="AP134">
        <v>40</v>
      </c>
      <c r="AQ134" s="108">
        <v>35</v>
      </c>
      <c r="AR134" s="105">
        <f t="shared" si="7"/>
        <v>114.28571428571429</v>
      </c>
      <c r="AS134" s="23">
        <v>20860</v>
      </c>
      <c r="AT134" s="65">
        <v>20854.147894246369</v>
      </c>
    </row>
    <row r="135" spans="1:48" ht="15.75" x14ac:dyDescent="0.25">
      <c r="A135" s="1" t="s">
        <v>118</v>
      </c>
      <c r="B135" s="1" t="s">
        <v>127</v>
      </c>
      <c r="C135" s="17">
        <v>100</v>
      </c>
      <c r="D135">
        <v>120</v>
      </c>
      <c r="E135">
        <v>150</v>
      </c>
      <c r="F135">
        <v>80</v>
      </c>
      <c r="G135">
        <v>7</v>
      </c>
      <c r="H135">
        <v>8</v>
      </c>
      <c r="I135">
        <v>13</v>
      </c>
      <c r="J135">
        <v>10</v>
      </c>
      <c r="K135">
        <v>1</v>
      </c>
      <c r="L135">
        <v>10</v>
      </c>
      <c r="M135">
        <v>15</v>
      </c>
      <c r="N135">
        <v>20</v>
      </c>
      <c r="O135" s="53">
        <f t="shared" si="4"/>
        <v>33.333333333333336</v>
      </c>
      <c r="P135" s="20">
        <v>55</v>
      </c>
      <c r="Q135">
        <v>65</v>
      </c>
      <c r="R135">
        <v>80</v>
      </c>
      <c r="S135">
        <v>10</v>
      </c>
      <c r="T135">
        <v>0</v>
      </c>
      <c r="U135">
        <v>0</v>
      </c>
      <c r="V135">
        <v>20</v>
      </c>
      <c r="W135">
        <v>9</v>
      </c>
      <c r="X135">
        <v>0</v>
      </c>
      <c r="Y135">
        <v>9</v>
      </c>
      <c r="Z135">
        <v>10</v>
      </c>
      <c r="AA135">
        <v>17</v>
      </c>
      <c r="AB135" s="53">
        <f t="shared" si="5"/>
        <v>70</v>
      </c>
      <c r="AC135" s="20">
        <v>73</v>
      </c>
      <c r="AD135">
        <v>124</v>
      </c>
      <c r="AE135">
        <v>185</v>
      </c>
      <c r="AF135">
        <v>147</v>
      </c>
      <c r="AG135">
        <v>4</v>
      </c>
      <c r="AH135">
        <v>0</v>
      </c>
      <c r="AI135">
        <v>7</v>
      </c>
      <c r="AJ135">
        <v>27</v>
      </c>
      <c r="AK135">
        <v>13</v>
      </c>
      <c r="AL135">
        <v>33</v>
      </c>
      <c r="AM135">
        <v>15</v>
      </c>
      <c r="AN135">
        <v>38</v>
      </c>
      <c r="AO135" s="53">
        <f t="shared" si="6"/>
        <v>153.33333333333334</v>
      </c>
      <c r="AP135">
        <v>38</v>
      </c>
      <c r="AQ135" s="108">
        <v>23</v>
      </c>
      <c r="AR135" s="105">
        <f t="shared" si="7"/>
        <v>165.21739130434781</v>
      </c>
      <c r="AS135" s="23">
        <v>7380</v>
      </c>
      <c r="AT135" s="65">
        <v>7371.6207112724187</v>
      </c>
    </row>
    <row r="136" spans="1:48" ht="15.75" x14ac:dyDescent="0.25">
      <c r="A136" s="1" t="s">
        <v>118</v>
      </c>
      <c r="B136" s="1" t="s">
        <v>128</v>
      </c>
      <c r="C136" s="17">
        <v>50</v>
      </c>
      <c r="D136">
        <v>45</v>
      </c>
      <c r="E136">
        <v>30</v>
      </c>
      <c r="F136">
        <v>7</v>
      </c>
      <c r="G136">
        <v>6</v>
      </c>
      <c r="H136">
        <v>8</v>
      </c>
      <c r="I136">
        <v>15</v>
      </c>
      <c r="J136">
        <v>12</v>
      </c>
      <c r="K136">
        <v>4</v>
      </c>
      <c r="L136">
        <v>2</v>
      </c>
      <c r="M136">
        <v>2</v>
      </c>
      <c r="N136">
        <v>9</v>
      </c>
      <c r="O136" s="53">
        <f t="shared" ref="O136:O199" si="8">100*(N136-M136)/M136</f>
        <v>350</v>
      </c>
      <c r="P136" s="20">
        <v>20</v>
      </c>
      <c r="Q136">
        <v>25</v>
      </c>
      <c r="R136">
        <v>30</v>
      </c>
      <c r="S136">
        <v>10</v>
      </c>
      <c r="T136">
        <v>5</v>
      </c>
      <c r="U136">
        <v>4</v>
      </c>
      <c r="V136">
        <v>8</v>
      </c>
      <c r="W136">
        <v>12</v>
      </c>
      <c r="X136">
        <v>6</v>
      </c>
      <c r="Y136">
        <v>5</v>
      </c>
      <c r="Z136">
        <v>5</v>
      </c>
      <c r="AA136">
        <v>9</v>
      </c>
      <c r="AB136" s="53">
        <f t="shared" ref="AB136:AB199" si="9">100*(AA136-Z136)/Z136</f>
        <v>80</v>
      </c>
      <c r="AC136" s="20">
        <v>20</v>
      </c>
      <c r="AD136">
        <v>29</v>
      </c>
      <c r="AE136">
        <v>86</v>
      </c>
      <c r="AF136">
        <v>20</v>
      </c>
      <c r="AG136">
        <v>4</v>
      </c>
      <c r="AH136">
        <v>3</v>
      </c>
      <c r="AI136">
        <v>9</v>
      </c>
      <c r="AJ136">
        <v>19</v>
      </c>
      <c r="AK136">
        <v>5</v>
      </c>
      <c r="AL136">
        <v>18</v>
      </c>
      <c r="AM136">
        <v>18</v>
      </c>
      <c r="AN136">
        <v>18</v>
      </c>
      <c r="AO136" s="53">
        <f t="shared" ref="AO136:AO199" si="10">100*(AN136-AM136)/AM136</f>
        <v>0</v>
      </c>
      <c r="AP136">
        <v>18</v>
      </c>
      <c r="AQ136" s="148">
        <v>12</v>
      </c>
      <c r="AR136" s="149">
        <f t="shared" ref="AR136:AR199" si="11">AP136*100/AQ136</f>
        <v>150</v>
      </c>
      <c r="AS136" s="23">
        <v>9432.6</v>
      </c>
      <c r="AT136" s="65">
        <v>9397.4176152453801</v>
      </c>
      <c r="AV136" t="s">
        <v>394</v>
      </c>
    </row>
    <row r="137" spans="1:48" ht="15.75" x14ac:dyDescent="0.25">
      <c r="A137" s="1" t="s">
        <v>118</v>
      </c>
      <c r="B137" s="1" t="s">
        <v>129</v>
      </c>
      <c r="C137" s="17">
        <v>50</v>
      </c>
      <c r="D137">
        <v>70</v>
      </c>
      <c r="E137">
        <v>65</v>
      </c>
      <c r="F137">
        <v>6</v>
      </c>
      <c r="G137">
        <v>0</v>
      </c>
      <c r="H137">
        <v>5</v>
      </c>
      <c r="I137">
        <v>5</v>
      </c>
      <c r="J137">
        <v>1</v>
      </c>
      <c r="K137">
        <v>9</v>
      </c>
      <c r="L137">
        <v>6</v>
      </c>
      <c r="M137">
        <v>15</v>
      </c>
      <c r="N137">
        <v>12</v>
      </c>
      <c r="O137" s="53">
        <f t="shared" si="8"/>
        <v>-20</v>
      </c>
      <c r="P137" s="20">
        <v>40</v>
      </c>
      <c r="Q137">
        <v>50</v>
      </c>
      <c r="R137">
        <v>60</v>
      </c>
      <c r="S137">
        <v>6</v>
      </c>
      <c r="T137">
        <v>6</v>
      </c>
      <c r="U137">
        <v>1</v>
      </c>
      <c r="V137">
        <v>1</v>
      </c>
      <c r="W137">
        <v>1</v>
      </c>
      <c r="X137">
        <v>5</v>
      </c>
      <c r="Y137">
        <v>6</v>
      </c>
      <c r="Z137">
        <v>10</v>
      </c>
      <c r="AA137">
        <v>10</v>
      </c>
      <c r="AB137" s="53">
        <f t="shared" si="9"/>
        <v>0</v>
      </c>
      <c r="AC137" s="20">
        <v>29</v>
      </c>
      <c r="AD137">
        <v>52</v>
      </c>
      <c r="AE137">
        <v>140</v>
      </c>
      <c r="AF137">
        <v>45</v>
      </c>
      <c r="AG137">
        <v>0</v>
      </c>
      <c r="AH137">
        <v>0</v>
      </c>
      <c r="AI137">
        <v>5</v>
      </c>
      <c r="AJ137">
        <v>0</v>
      </c>
      <c r="AK137">
        <v>6</v>
      </c>
      <c r="AL137">
        <v>9</v>
      </c>
      <c r="AM137">
        <v>9</v>
      </c>
      <c r="AN137">
        <v>14</v>
      </c>
      <c r="AO137" s="53">
        <f t="shared" si="10"/>
        <v>55.555555555555557</v>
      </c>
      <c r="AP137">
        <v>14</v>
      </c>
      <c r="AQ137" s="148">
        <v>23</v>
      </c>
      <c r="AR137" s="149">
        <f t="shared" si="11"/>
        <v>60.869565217391305</v>
      </c>
      <c r="AS137" s="23">
        <v>9568</v>
      </c>
      <c r="AT137" s="65">
        <v>9524.6889081401059</v>
      </c>
    </row>
    <row r="138" spans="1:48" ht="15.75" x14ac:dyDescent="0.25">
      <c r="A138" s="1" t="s">
        <v>118</v>
      </c>
      <c r="B138" s="1" t="s">
        <v>130</v>
      </c>
      <c r="C138" s="17">
        <v>70</v>
      </c>
      <c r="D138">
        <v>60</v>
      </c>
      <c r="E138">
        <v>55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8</v>
      </c>
      <c r="N138">
        <v>5</v>
      </c>
      <c r="O138" s="53">
        <f t="shared" si="8"/>
        <v>-37.5</v>
      </c>
      <c r="P138" s="20">
        <v>30</v>
      </c>
      <c r="Q138">
        <v>30</v>
      </c>
      <c r="R138">
        <v>28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2</v>
      </c>
      <c r="Z138">
        <v>5</v>
      </c>
      <c r="AA138">
        <v>5</v>
      </c>
      <c r="AB138" s="53">
        <f t="shared" si="9"/>
        <v>0</v>
      </c>
      <c r="AC138" s="20">
        <v>18</v>
      </c>
      <c r="AD138">
        <v>28</v>
      </c>
      <c r="AE138">
        <v>58</v>
      </c>
      <c r="AF138">
        <v>17</v>
      </c>
      <c r="AG138">
        <v>0</v>
      </c>
      <c r="AH138">
        <v>1</v>
      </c>
      <c r="AI138">
        <v>2</v>
      </c>
      <c r="AJ138">
        <v>3</v>
      </c>
      <c r="AK138">
        <v>6</v>
      </c>
      <c r="AL138">
        <v>0</v>
      </c>
      <c r="AM138">
        <v>9</v>
      </c>
      <c r="AN138">
        <v>12</v>
      </c>
      <c r="AO138" s="53">
        <f t="shared" si="10"/>
        <v>33.333333333333336</v>
      </c>
      <c r="AP138">
        <v>12</v>
      </c>
      <c r="AQ138" s="148">
        <v>12</v>
      </c>
      <c r="AR138" s="149">
        <f t="shared" si="11"/>
        <v>100</v>
      </c>
      <c r="AS138" s="23">
        <v>8280</v>
      </c>
      <c r="AT138" s="65">
        <v>8273.4224105119702</v>
      </c>
    </row>
    <row r="139" spans="1:48" ht="15.75" x14ac:dyDescent="0.25">
      <c r="A139" s="1" t="s">
        <v>118</v>
      </c>
      <c r="B139" s="1" t="s">
        <v>131</v>
      </c>
      <c r="C139" s="17">
        <v>110</v>
      </c>
      <c r="D139">
        <v>80</v>
      </c>
      <c r="E139">
        <v>60</v>
      </c>
      <c r="F139">
        <v>7</v>
      </c>
      <c r="G139">
        <v>6</v>
      </c>
      <c r="H139">
        <v>2</v>
      </c>
      <c r="I139">
        <v>8</v>
      </c>
      <c r="J139">
        <v>4</v>
      </c>
      <c r="K139">
        <v>4</v>
      </c>
      <c r="L139">
        <v>4</v>
      </c>
      <c r="M139">
        <v>8</v>
      </c>
      <c r="N139">
        <v>9</v>
      </c>
      <c r="O139" s="53">
        <f t="shared" si="8"/>
        <v>12.5</v>
      </c>
      <c r="P139" s="20">
        <v>120</v>
      </c>
      <c r="Q139">
        <v>120</v>
      </c>
      <c r="R139">
        <v>120</v>
      </c>
      <c r="S139">
        <v>5</v>
      </c>
      <c r="T139">
        <v>3</v>
      </c>
      <c r="U139">
        <v>2</v>
      </c>
      <c r="V139">
        <v>3</v>
      </c>
      <c r="W139">
        <v>3</v>
      </c>
      <c r="X139">
        <v>4</v>
      </c>
      <c r="Y139">
        <v>8</v>
      </c>
      <c r="Z139">
        <v>10</v>
      </c>
      <c r="AA139">
        <v>10</v>
      </c>
      <c r="AB139" s="53">
        <f t="shared" si="9"/>
        <v>0</v>
      </c>
      <c r="AC139" s="20">
        <v>162</v>
      </c>
      <c r="AD139">
        <v>172</v>
      </c>
      <c r="AE139">
        <v>214</v>
      </c>
      <c r="AF139">
        <v>21</v>
      </c>
      <c r="AG139">
        <v>3</v>
      </c>
      <c r="AH139">
        <v>8</v>
      </c>
      <c r="AI139">
        <v>1</v>
      </c>
      <c r="AJ139">
        <v>9</v>
      </c>
      <c r="AK139">
        <v>5</v>
      </c>
      <c r="AL139">
        <v>18</v>
      </c>
      <c r="AM139">
        <v>20</v>
      </c>
      <c r="AN139">
        <v>23</v>
      </c>
      <c r="AO139" s="53">
        <f t="shared" si="10"/>
        <v>15</v>
      </c>
      <c r="AP139">
        <v>23</v>
      </c>
      <c r="AQ139" s="148">
        <v>23</v>
      </c>
      <c r="AR139" s="149">
        <f t="shared" si="11"/>
        <v>100</v>
      </c>
      <c r="AS139" s="23">
        <v>7770</v>
      </c>
      <c r="AT139" s="65">
        <v>7739.5050962572504</v>
      </c>
    </row>
    <row r="140" spans="1:48" ht="15.75" x14ac:dyDescent="0.25">
      <c r="A140" s="1" t="s">
        <v>118</v>
      </c>
      <c r="B140" s="1" t="s">
        <v>132</v>
      </c>
      <c r="C140" s="17">
        <v>85</v>
      </c>
      <c r="D140">
        <v>75</v>
      </c>
      <c r="E140">
        <v>30</v>
      </c>
      <c r="F140">
        <v>2</v>
      </c>
      <c r="G140">
        <v>5</v>
      </c>
      <c r="H140">
        <v>5</v>
      </c>
      <c r="I140">
        <v>8</v>
      </c>
      <c r="J140">
        <v>10</v>
      </c>
      <c r="K140">
        <v>8</v>
      </c>
      <c r="L140">
        <v>12</v>
      </c>
      <c r="M140">
        <v>7</v>
      </c>
      <c r="N140">
        <v>16</v>
      </c>
      <c r="O140" s="53">
        <f t="shared" si="8"/>
        <v>128.57142857142858</v>
      </c>
      <c r="P140" s="20">
        <v>75</v>
      </c>
      <c r="Q140">
        <v>75</v>
      </c>
      <c r="R140">
        <v>20</v>
      </c>
      <c r="S140">
        <v>2</v>
      </c>
      <c r="T140">
        <v>5</v>
      </c>
      <c r="U140">
        <v>3</v>
      </c>
      <c r="V140">
        <v>5</v>
      </c>
      <c r="W140">
        <v>5</v>
      </c>
      <c r="X140">
        <v>5</v>
      </c>
      <c r="Y140">
        <v>10</v>
      </c>
      <c r="Z140">
        <v>35</v>
      </c>
      <c r="AA140">
        <v>65</v>
      </c>
      <c r="AB140" s="53">
        <f t="shared" si="9"/>
        <v>85.714285714285708</v>
      </c>
      <c r="AC140" s="20">
        <v>139</v>
      </c>
      <c r="AD140">
        <v>213</v>
      </c>
      <c r="AE140">
        <v>181</v>
      </c>
      <c r="AF140">
        <v>16</v>
      </c>
      <c r="AG140">
        <v>14</v>
      </c>
      <c r="AH140">
        <v>14</v>
      </c>
      <c r="AI140">
        <v>17</v>
      </c>
      <c r="AJ140">
        <v>28</v>
      </c>
      <c r="AK140">
        <v>34</v>
      </c>
      <c r="AL140">
        <v>53</v>
      </c>
      <c r="AM140">
        <v>50</v>
      </c>
      <c r="AN140">
        <v>70</v>
      </c>
      <c r="AO140" s="53">
        <f t="shared" si="10"/>
        <v>40</v>
      </c>
      <c r="AP140">
        <v>70</v>
      </c>
      <c r="AQ140" s="148">
        <v>70</v>
      </c>
      <c r="AR140" s="149">
        <f t="shared" si="11"/>
        <v>100</v>
      </c>
      <c r="AS140" s="23">
        <v>20830</v>
      </c>
      <c r="AT140" s="65">
        <v>20530.810046644528</v>
      </c>
    </row>
    <row r="141" spans="1:48" ht="15.75" x14ac:dyDescent="0.25">
      <c r="A141" s="150" t="s">
        <v>118</v>
      </c>
      <c r="B141" s="150" t="s">
        <v>133</v>
      </c>
      <c r="C141" s="151">
        <v>21</v>
      </c>
      <c r="D141">
        <v>5</v>
      </c>
      <c r="E141">
        <v>3</v>
      </c>
      <c r="F141">
        <v>1</v>
      </c>
      <c r="G141">
        <v>1</v>
      </c>
      <c r="H141">
        <v>0</v>
      </c>
      <c r="I141">
        <v>4</v>
      </c>
      <c r="J141">
        <v>8</v>
      </c>
      <c r="K141">
        <v>1</v>
      </c>
      <c r="L141">
        <v>0</v>
      </c>
      <c r="M141">
        <v>3</v>
      </c>
      <c r="N141">
        <v>3</v>
      </c>
      <c r="O141" s="53">
        <f t="shared" si="8"/>
        <v>0</v>
      </c>
      <c r="P141" s="20">
        <v>15</v>
      </c>
      <c r="Q141">
        <v>15</v>
      </c>
      <c r="R141">
        <v>8</v>
      </c>
      <c r="S141">
        <v>4</v>
      </c>
      <c r="T141">
        <v>1</v>
      </c>
      <c r="U141">
        <v>1</v>
      </c>
      <c r="V141">
        <v>2</v>
      </c>
      <c r="W141">
        <v>8</v>
      </c>
      <c r="X141">
        <v>5</v>
      </c>
      <c r="Y141">
        <v>1</v>
      </c>
      <c r="Z141">
        <v>3</v>
      </c>
      <c r="AA141">
        <v>3</v>
      </c>
      <c r="AB141" s="53">
        <f t="shared" si="9"/>
        <v>0</v>
      </c>
      <c r="AC141" s="20">
        <v>15</v>
      </c>
      <c r="AD141">
        <v>15</v>
      </c>
      <c r="AE141">
        <v>23</v>
      </c>
      <c r="AF141">
        <v>14</v>
      </c>
      <c r="AG141">
        <v>3</v>
      </c>
      <c r="AH141">
        <v>4</v>
      </c>
      <c r="AI141">
        <v>5</v>
      </c>
      <c r="AJ141">
        <v>15</v>
      </c>
      <c r="AK141">
        <v>3</v>
      </c>
      <c r="AL141">
        <v>5</v>
      </c>
      <c r="AM141">
        <v>14</v>
      </c>
      <c r="AN141">
        <v>4</v>
      </c>
      <c r="AO141" s="53">
        <f t="shared" si="10"/>
        <v>-71.428571428571431</v>
      </c>
      <c r="AP141">
        <v>4</v>
      </c>
      <c r="AQ141" s="148">
        <v>7</v>
      </c>
      <c r="AR141" s="149">
        <f t="shared" si="11"/>
        <v>57.142857142857146</v>
      </c>
      <c r="AS141" s="23">
        <v>6200</v>
      </c>
      <c r="AT141" s="65">
        <v>6195.924253078827</v>
      </c>
    </row>
    <row r="142" spans="1:48" ht="15.75" x14ac:dyDescent="0.25">
      <c r="A142" s="1" t="s">
        <v>118</v>
      </c>
      <c r="B142" s="1" t="s">
        <v>134</v>
      </c>
      <c r="C142" s="17">
        <v>38</v>
      </c>
      <c r="D142">
        <v>37</v>
      </c>
      <c r="E142">
        <v>6</v>
      </c>
      <c r="F142">
        <v>6</v>
      </c>
      <c r="G142">
        <v>5</v>
      </c>
      <c r="H142">
        <v>3</v>
      </c>
      <c r="I142">
        <v>10</v>
      </c>
      <c r="J142">
        <v>9</v>
      </c>
      <c r="K142">
        <v>8</v>
      </c>
      <c r="L142">
        <v>6</v>
      </c>
      <c r="M142">
        <v>7</v>
      </c>
      <c r="N142">
        <v>6</v>
      </c>
      <c r="O142" s="53">
        <f t="shared" si="8"/>
        <v>-14.285714285714286</v>
      </c>
      <c r="P142" s="20">
        <v>25</v>
      </c>
      <c r="Q142">
        <v>26</v>
      </c>
      <c r="R142">
        <v>15</v>
      </c>
      <c r="S142">
        <v>5</v>
      </c>
      <c r="T142">
        <v>3</v>
      </c>
      <c r="U142">
        <v>2</v>
      </c>
      <c r="V142">
        <v>4</v>
      </c>
      <c r="W142">
        <v>4</v>
      </c>
      <c r="X142">
        <v>4</v>
      </c>
      <c r="Y142">
        <v>10</v>
      </c>
      <c r="Z142">
        <v>10</v>
      </c>
      <c r="AA142">
        <v>10</v>
      </c>
      <c r="AB142" s="53">
        <f t="shared" si="9"/>
        <v>0</v>
      </c>
      <c r="AC142" s="20">
        <v>21</v>
      </c>
      <c r="AD142">
        <v>29</v>
      </c>
      <c r="AE142">
        <v>48</v>
      </c>
      <c r="AF142">
        <v>5</v>
      </c>
      <c r="AG142">
        <v>2</v>
      </c>
      <c r="AH142">
        <v>3</v>
      </c>
      <c r="AI142">
        <v>6</v>
      </c>
      <c r="AJ142">
        <v>8</v>
      </c>
      <c r="AK142">
        <v>4</v>
      </c>
      <c r="AL142">
        <v>12</v>
      </c>
      <c r="AM142">
        <v>20</v>
      </c>
      <c r="AN142">
        <v>21</v>
      </c>
      <c r="AO142" s="53">
        <f t="shared" si="10"/>
        <v>5</v>
      </c>
      <c r="AP142">
        <v>21</v>
      </c>
      <c r="AQ142" s="148">
        <v>23</v>
      </c>
      <c r="AR142" s="149">
        <f t="shared" si="11"/>
        <v>91.304347826086953</v>
      </c>
      <c r="AS142" s="23">
        <v>13070</v>
      </c>
      <c r="AT142" s="65">
        <v>12885.892182694459</v>
      </c>
    </row>
    <row r="143" spans="1:48" ht="15.75" x14ac:dyDescent="0.25">
      <c r="A143" s="1" t="s">
        <v>118</v>
      </c>
      <c r="B143" s="1" t="s">
        <v>135</v>
      </c>
      <c r="C143" s="17">
        <v>64</v>
      </c>
      <c r="D143">
        <v>60</v>
      </c>
      <c r="E143">
        <v>27</v>
      </c>
      <c r="F143">
        <v>12</v>
      </c>
      <c r="G143">
        <v>10</v>
      </c>
      <c r="H143">
        <v>10</v>
      </c>
      <c r="I143">
        <v>20</v>
      </c>
      <c r="J143">
        <v>25</v>
      </c>
      <c r="K143">
        <v>12</v>
      </c>
      <c r="L143">
        <v>15</v>
      </c>
      <c r="M143">
        <v>10</v>
      </c>
      <c r="N143">
        <v>20</v>
      </c>
      <c r="O143" s="53">
        <f t="shared" si="8"/>
        <v>100</v>
      </c>
      <c r="P143" s="20">
        <v>60</v>
      </c>
      <c r="Q143">
        <v>80</v>
      </c>
      <c r="R143">
        <v>60</v>
      </c>
      <c r="S143">
        <v>8</v>
      </c>
      <c r="T143">
        <v>5</v>
      </c>
      <c r="U143">
        <v>10</v>
      </c>
      <c r="V143">
        <v>15</v>
      </c>
      <c r="W143">
        <v>15</v>
      </c>
      <c r="X143">
        <v>15</v>
      </c>
      <c r="Y143">
        <v>15</v>
      </c>
      <c r="Z143">
        <v>10</v>
      </c>
      <c r="AA143">
        <v>20</v>
      </c>
      <c r="AB143" s="53">
        <f t="shared" si="9"/>
        <v>100</v>
      </c>
      <c r="AC143" s="20">
        <v>132</v>
      </c>
      <c r="AD143">
        <v>157</v>
      </c>
      <c r="AE143">
        <v>168</v>
      </c>
      <c r="AF143">
        <v>58</v>
      </c>
      <c r="AG143">
        <v>9</v>
      </c>
      <c r="AH143">
        <v>2</v>
      </c>
      <c r="AI143">
        <v>7</v>
      </c>
      <c r="AJ143">
        <v>21</v>
      </c>
      <c r="AK143">
        <v>15</v>
      </c>
      <c r="AL143">
        <v>12</v>
      </c>
      <c r="AM143">
        <v>21</v>
      </c>
      <c r="AN143">
        <v>18</v>
      </c>
      <c r="AO143" s="53">
        <f t="shared" si="10"/>
        <v>-14.285714285714286</v>
      </c>
      <c r="AP143">
        <v>18</v>
      </c>
      <c r="AQ143" s="148">
        <v>23</v>
      </c>
      <c r="AR143" s="149">
        <f t="shared" si="11"/>
        <v>78.260869565217391</v>
      </c>
      <c r="AS143" s="23">
        <v>11852</v>
      </c>
      <c r="AT143" s="65">
        <v>11809.029895970776</v>
      </c>
      <c r="AV143" t="s">
        <v>399</v>
      </c>
    </row>
    <row r="144" spans="1:48" ht="15.75" x14ac:dyDescent="0.25">
      <c r="A144" s="1" t="s">
        <v>118</v>
      </c>
      <c r="B144" s="1" t="s">
        <v>136</v>
      </c>
      <c r="C144" s="17">
        <v>100</v>
      </c>
      <c r="D144">
        <v>120</v>
      </c>
      <c r="E144">
        <v>30</v>
      </c>
      <c r="F144">
        <v>0</v>
      </c>
      <c r="G144">
        <v>0</v>
      </c>
      <c r="H144">
        <v>6</v>
      </c>
      <c r="I144">
        <v>10</v>
      </c>
      <c r="J144">
        <v>10</v>
      </c>
      <c r="K144">
        <v>10</v>
      </c>
      <c r="L144">
        <v>10</v>
      </c>
      <c r="M144">
        <v>30</v>
      </c>
      <c r="N144">
        <v>40</v>
      </c>
      <c r="O144" s="53">
        <f t="shared" si="8"/>
        <v>33.333333333333336</v>
      </c>
      <c r="P144" s="20">
        <v>50</v>
      </c>
      <c r="Q144">
        <v>50</v>
      </c>
      <c r="R144">
        <v>15</v>
      </c>
      <c r="S144">
        <v>0</v>
      </c>
      <c r="T144">
        <v>0</v>
      </c>
      <c r="U144">
        <v>1</v>
      </c>
      <c r="V144">
        <v>1</v>
      </c>
      <c r="W144">
        <v>10</v>
      </c>
      <c r="X144">
        <v>5</v>
      </c>
      <c r="Y144">
        <v>5</v>
      </c>
      <c r="Z144">
        <v>30</v>
      </c>
      <c r="AA144">
        <v>30</v>
      </c>
      <c r="AB144" s="53">
        <f t="shared" si="9"/>
        <v>0</v>
      </c>
      <c r="AC144" s="20">
        <v>50</v>
      </c>
      <c r="AD144">
        <v>66</v>
      </c>
      <c r="AE144">
        <v>102</v>
      </c>
      <c r="AF144">
        <v>39</v>
      </c>
      <c r="AG144">
        <v>7</v>
      </c>
      <c r="AH144">
        <v>18</v>
      </c>
      <c r="AI144">
        <v>13</v>
      </c>
      <c r="AJ144">
        <v>31</v>
      </c>
      <c r="AK144">
        <v>37</v>
      </c>
      <c r="AL144">
        <v>36</v>
      </c>
      <c r="AM144">
        <v>41</v>
      </c>
      <c r="AN144">
        <v>52</v>
      </c>
      <c r="AO144" s="53">
        <f t="shared" si="10"/>
        <v>26.829268292682926</v>
      </c>
      <c r="AP144">
        <v>52</v>
      </c>
      <c r="AQ144" s="148">
        <v>50</v>
      </c>
      <c r="AR144" s="149">
        <f t="shared" si="11"/>
        <v>104</v>
      </c>
      <c r="AS144" s="23">
        <v>17000</v>
      </c>
      <c r="AT144" s="65">
        <v>16360.089082857487</v>
      </c>
    </row>
    <row r="145" spans="1:48" ht="15.75" x14ac:dyDescent="0.25">
      <c r="A145" s="1" t="s">
        <v>118</v>
      </c>
      <c r="B145" s="1" t="s">
        <v>137</v>
      </c>
      <c r="C145" s="17">
        <v>40</v>
      </c>
      <c r="D145">
        <v>65</v>
      </c>
      <c r="E145">
        <v>5</v>
      </c>
      <c r="F145">
        <v>0</v>
      </c>
      <c r="G145">
        <v>0</v>
      </c>
      <c r="H145">
        <v>0</v>
      </c>
      <c r="I145">
        <v>5</v>
      </c>
      <c r="J145">
        <v>4</v>
      </c>
      <c r="K145">
        <v>10</v>
      </c>
      <c r="L145">
        <v>17</v>
      </c>
      <c r="M145">
        <v>27</v>
      </c>
      <c r="N145">
        <v>29</v>
      </c>
      <c r="O145" s="53">
        <f t="shared" si="8"/>
        <v>7.4074074074074074</v>
      </c>
      <c r="P145" s="20">
        <v>45</v>
      </c>
      <c r="Q145">
        <v>80</v>
      </c>
      <c r="R145">
        <v>5</v>
      </c>
      <c r="S145">
        <v>2</v>
      </c>
      <c r="T145">
        <v>3</v>
      </c>
      <c r="U145">
        <v>0</v>
      </c>
      <c r="V145">
        <v>4</v>
      </c>
      <c r="W145">
        <v>2</v>
      </c>
      <c r="X145">
        <v>8</v>
      </c>
      <c r="Y145">
        <v>17</v>
      </c>
      <c r="Z145">
        <v>27</v>
      </c>
      <c r="AA145">
        <v>20</v>
      </c>
      <c r="AB145" s="53">
        <f t="shared" si="9"/>
        <v>-25.925925925925927</v>
      </c>
      <c r="AC145" s="20">
        <v>62</v>
      </c>
      <c r="AD145">
        <v>108</v>
      </c>
      <c r="AE145">
        <v>106</v>
      </c>
      <c r="AF145">
        <v>2</v>
      </c>
      <c r="AG145">
        <v>1</v>
      </c>
      <c r="AH145">
        <v>0</v>
      </c>
      <c r="AI145">
        <v>5</v>
      </c>
      <c r="AJ145">
        <v>9</v>
      </c>
      <c r="AK145">
        <v>6</v>
      </c>
      <c r="AL145">
        <v>30</v>
      </c>
      <c r="AM145">
        <v>32</v>
      </c>
      <c r="AN145">
        <v>53</v>
      </c>
      <c r="AO145" s="53">
        <f t="shared" si="10"/>
        <v>65.625</v>
      </c>
      <c r="AP145">
        <v>53</v>
      </c>
      <c r="AQ145" s="148">
        <v>45</v>
      </c>
      <c r="AR145" s="149">
        <f t="shared" si="11"/>
        <v>117.77777777777777</v>
      </c>
      <c r="AS145" s="23">
        <v>12890</v>
      </c>
      <c r="AT145" s="65">
        <v>12849.835442655698</v>
      </c>
    </row>
    <row r="146" spans="1:48" ht="15.75" x14ac:dyDescent="0.25">
      <c r="A146" s="1" t="s">
        <v>118</v>
      </c>
      <c r="B146" s="1" t="s">
        <v>138</v>
      </c>
      <c r="C146" s="17">
        <v>45</v>
      </c>
      <c r="D146">
        <v>55</v>
      </c>
      <c r="E146">
        <v>2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 s="53"/>
      <c r="P146" s="20">
        <v>25</v>
      </c>
      <c r="Q146">
        <v>25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 s="53"/>
      <c r="AC146" s="20">
        <v>32</v>
      </c>
      <c r="AD146">
        <v>80</v>
      </c>
      <c r="AE146">
        <v>82</v>
      </c>
      <c r="AF146">
        <v>7</v>
      </c>
      <c r="AG146">
        <v>0</v>
      </c>
      <c r="AH146">
        <v>0</v>
      </c>
      <c r="AI146">
        <v>1</v>
      </c>
      <c r="AJ146">
        <v>6</v>
      </c>
      <c r="AK146">
        <v>3</v>
      </c>
      <c r="AL146">
        <v>10</v>
      </c>
      <c r="AM146">
        <v>12</v>
      </c>
      <c r="AN146">
        <v>16</v>
      </c>
      <c r="AO146" s="53">
        <f t="shared" si="10"/>
        <v>33.333333333333336</v>
      </c>
      <c r="AP146">
        <v>16</v>
      </c>
      <c r="AQ146" s="148">
        <v>12</v>
      </c>
      <c r="AR146" s="149">
        <f t="shared" si="11"/>
        <v>133.33333333333334</v>
      </c>
      <c r="AS146" s="23">
        <v>7850</v>
      </c>
      <c r="AT146" s="65">
        <v>7847.9205061478669</v>
      </c>
    </row>
    <row r="147" spans="1:48" ht="15.75" x14ac:dyDescent="0.25">
      <c r="A147" s="1" t="s">
        <v>118</v>
      </c>
      <c r="B147" s="1" t="s">
        <v>139</v>
      </c>
      <c r="C147" s="17">
        <v>75</v>
      </c>
      <c r="D147">
        <v>60</v>
      </c>
      <c r="E147">
        <v>20</v>
      </c>
      <c r="F147">
        <v>5</v>
      </c>
      <c r="G147">
        <v>5</v>
      </c>
      <c r="H147">
        <v>5</v>
      </c>
      <c r="I147">
        <v>20</v>
      </c>
      <c r="J147">
        <v>22</v>
      </c>
      <c r="K147">
        <v>27</v>
      </c>
      <c r="L147">
        <v>35</v>
      </c>
      <c r="M147">
        <v>22</v>
      </c>
      <c r="N147">
        <v>16</v>
      </c>
      <c r="O147" s="53">
        <f t="shared" si="8"/>
        <v>-27.272727272727273</v>
      </c>
      <c r="P147" s="20">
        <v>15</v>
      </c>
      <c r="Q147">
        <v>15</v>
      </c>
      <c r="R147">
        <v>15</v>
      </c>
      <c r="S147">
        <v>5</v>
      </c>
      <c r="T147">
        <v>3</v>
      </c>
      <c r="U147">
        <v>3</v>
      </c>
      <c r="V147">
        <v>10</v>
      </c>
      <c r="W147">
        <v>10</v>
      </c>
      <c r="X147">
        <v>12</v>
      </c>
      <c r="Y147">
        <v>16</v>
      </c>
      <c r="Z147">
        <v>12</v>
      </c>
      <c r="AA147">
        <v>10</v>
      </c>
      <c r="AB147" s="53">
        <f t="shared" si="9"/>
        <v>-16.666666666666668</v>
      </c>
      <c r="AC147" s="20">
        <v>25</v>
      </c>
      <c r="AD147">
        <v>16</v>
      </c>
      <c r="AE147">
        <v>68</v>
      </c>
      <c r="AF147">
        <v>16</v>
      </c>
      <c r="AG147">
        <v>8</v>
      </c>
      <c r="AH147">
        <v>4</v>
      </c>
      <c r="AI147">
        <v>10</v>
      </c>
      <c r="AJ147">
        <v>12</v>
      </c>
      <c r="AK147">
        <v>18</v>
      </c>
      <c r="AL147">
        <v>29</v>
      </c>
      <c r="AM147">
        <v>15</v>
      </c>
      <c r="AN147">
        <v>29</v>
      </c>
      <c r="AO147" s="53">
        <f t="shared" si="10"/>
        <v>93.333333333333329</v>
      </c>
      <c r="AP147">
        <v>29</v>
      </c>
      <c r="AQ147" s="148">
        <v>28</v>
      </c>
      <c r="AR147" s="149">
        <f t="shared" si="11"/>
        <v>103.57142857142857</v>
      </c>
      <c r="AS147" s="23">
        <v>15599</v>
      </c>
      <c r="AT147" s="65">
        <v>15131.405836701955</v>
      </c>
      <c r="AV147" t="s">
        <v>395</v>
      </c>
    </row>
    <row r="148" spans="1:48" ht="15.75" x14ac:dyDescent="0.25">
      <c r="A148" s="1" t="s">
        <v>118</v>
      </c>
      <c r="B148" s="1" t="s">
        <v>140</v>
      </c>
      <c r="C148" s="17">
        <v>40</v>
      </c>
      <c r="D148">
        <v>60</v>
      </c>
      <c r="E148">
        <v>50</v>
      </c>
      <c r="F148">
        <v>3</v>
      </c>
      <c r="G148">
        <v>0</v>
      </c>
      <c r="H148">
        <v>3</v>
      </c>
      <c r="I148">
        <v>10</v>
      </c>
      <c r="J148">
        <v>4</v>
      </c>
      <c r="K148">
        <v>3</v>
      </c>
      <c r="L148">
        <v>4</v>
      </c>
      <c r="M148">
        <v>9</v>
      </c>
      <c r="N148">
        <v>10</v>
      </c>
      <c r="O148" s="53">
        <f t="shared" si="8"/>
        <v>11.111111111111111</v>
      </c>
      <c r="P148" s="20">
        <v>25</v>
      </c>
      <c r="Q148">
        <v>30</v>
      </c>
      <c r="R148">
        <v>40</v>
      </c>
      <c r="S148">
        <v>2</v>
      </c>
      <c r="T148">
        <v>0</v>
      </c>
      <c r="U148">
        <v>1</v>
      </c>
      <c r="V148">
        <v>4</v>
      </c>
      <c r="W148">
        <v>4</v>
      </c>
      <c r="X148">
        <v>3</v>
      </c>
      <c r="Y148">
        <v>8</v>
      </c>
      <c r="Z148">
        <v>10</v>
      </c>
      <c r="AA148">
        <v>10</v>
      </c>
      <c r="AB148" s="53">
        <f t="shared" si="9"/>
        <v>0</v>
      </c>
      <c r="AC148" s="20">
        <v>41</v>
      </c>
      <c r="AD148">
        <v>80</v>
      </c>
      <c r="AE148">
        <v>100</v>
      </c>
      <c r="AF148">
        <v>30</v>
      </c>
      <c r="AG148">
        <v>0</v>
      </c>
      <c r="AH148">
        <v>2</v>
      </c>
      <c r="AI148">
        <v>5</v>
      </c>
      <c r="AJ148">
        <v>15</v>
      </c>
      <c r="AK148">
        <v>12</v>
      </c>
      <c r="AL148">
        <v>16</v>
      </c>
      <c r="AM148">
        <v>18</v>
      </c>
      <c r="AN148">
        <v>22</v>
      </c>
      <c r="AO148" s="53">
        <f t="shared" si="10"/>
        <v>22.222222222222221</v>
      </c>
      <c r="AP148">
        <v>22</v>
      </c>
      <c r="AQ148" s="108">
        <v>23</v>
      </c>
      <c r="AR148" s="105">
        <f t="shared" si="11"/>
        <v>95.652173913043484</v>
      </c>
      <c r="AS148" s="23">
        <v>11196</v>
      </c>
      <c r="AT148" s="65">
        <v>11184.957489453143</v>
      </c>
    </row>
    <row r="149" spans="1:48" ht="15.75" x14ac:dyDescent="0.25">
      <c r="A149" s="1" t="s">
        <v>118</v>
      </c>
      <c r="B149" s="1" t="s">
        <v>141</v>
      </c>
      <c r="C149" s="17">
        <v>55</v>
      </c>
      <c r="D149">
        <v>57</v>
      </c>
      <c r="E149">
        <v>35</v>
      </c>
      <c r="F149">
        <v>22</v>
      </c>
      <c r="G149">
        <v>10</v>
      </c>
      <c r="H149">
        <v>10</v>
      </c>
      <c r="I149">
        <v>17</v>
      </c>
      <c r="J149">
        <v>4</v>
      </c>
      <c r="K149">
        <v>1</v>
      </c>
      <c r="L149">
        <v>2</v>
      </c>
      <c r="M149">
        <v>1</v>
      </c>
      <c r="N149">
        <v>3</v>
      </c>
      <c r="O149" s="53">
        <f t="shared" si="8"/>
        <v>200</v>
      </c>
      <c r="P149" s="20">
        <v>60</v>
      </c>
      <c r="Q149">
        <v>55</v>
      </c>
      <c r="R149">
        <v>20</v>
      </c>
      <c r="S149">
        <v>10</v>
      </c>
      <c r="T149">
        <v>5</v>
      </c>
      <c r="U149">
        <v>5</v>
      </c>
      <c r="V149">
        <v>12</v>
      </c>
      <c r="W149">
        <v>4</v>
      </c>
      <c r="X149">
        <v>1</v>
      </c>
      <c r="Y149">
        <v>1</v>
      </c>
      <c r="Z149">
        <v>0</v>
      </c>
      <c r="AB149" s="53"/>
      <c r="AC149" s="20">
        <v>81</v>
      </c>
      <c r="AD149">
        <v>130</v>
      </c>
      <c r="AE149">
        <v>147</v>
      </c>
      <c r="AF149">
        <v>92</v>
      </c>
      <c r="AG149">
        <v>33</v>
      </c>
      <c r="AH149">
        <v>19</v>
      </c>
      <c r="AI149">
        <v>13</v>
      </c>
      <c r="AJ149">
        <v>17</v>
      </c>
      <c r="AK149">
        <v>16</v>
      </c>
      <c r="AL149">
        <v>10</v>
      </c>
      <c r="AN149">
        <v>6</v>
      </c>
      <c r="AO149" s="53"/>
      <c r="AP149">
        <v>6</v>
      </c>
      <c r="AQ149" s="108">
        <v>10</v>
      </c>
      <c r="AR149" s="105">
        <f t="shared" si="11"/>
        <v>60</v>
      </c>
      <c r="AS149" s="23">
        <v>18750</v>
      </c>
      <c r="AT149" s="65">
        <v>18651.690337216947</v>
      </c>
    </row>
    <row r="150" spans="1:48" ht="15.75" x14ac:dyDescent="0.25">
      <c r="A150" s="1" t="s">
        <v>118</v>
      </c>
      <c r="B150" s="1" t="s">
        <v>142</v>
      </c>
      <c r="C150" s="17">
        <v>18</v>
      </c>
      <c r="D150">
        <v>25</v>
      </c>
      <c r="E150">
        <v>6</v>
      </c>
      <c r="F150">
        <v>2</v>
      </c>
      <c r="G150">
        <v>2</v>
      </c>
      <c r="I150">
        <v>3</v>
      </c>
      <c r="J150">
        <v>3</v>
      </c>
      <c r="K150">
        <v>2</v>
      </c>
      <c r="L150">
        <v>0</v>
      </c>
      <c r="M150">
        <v>1</v>
      </c>
      <c r="N150">
        <v>1</v>
      </c>
      <c r="O150" s="53">
        <f t="shared" si="8"/>
        <v>0</v>
      </c>
      <c r="P150" s="20">
        <v>12</v>
      </c>
      <c r="Q150">
        <v>12</v>
      </c>
      <c r="R150">
        <v>6</v>
      </c>
      <c r="S150">
        <v>2</v>
      </c>
      <c r="T150">
        <v>3</v>
      </c>
      <c r="U150">
        <v>2</v>
      </c>
      <c r="V150">
        <v>3</v>
      </c>
      <c r="W150">
        <v>3</v>
      </c>
      <c r="X150">
        <v>1</v>
      </c>
      <c r="Y150">
        <v>0</v>
      </c>
      <c r="Z150">
        <v>1</v>
      </c>
      <c r="AA150">
        <v>1</v>
      </c>
      <c r="AB150" s="53">
        <f t="shared" si="9"/>
        <v>0</v>
      </c>
      <c r="AC150" s="20">
        <v>10</v>
      </c>
      <c r="AD150">
        <v>12</v>
      </c>
      <c r="AE150">
        <v>33</v>
      </c>
      <c r="AF150">
        <v>8</v>
      </c>
      <c r="AG150">
        <v>0</v>
      </c>
      <c r="AH150">
        <v>0</v>
      </c>
      <c r="AI150">
        <v>2</v>
      </c>
      <c r="AJ150">
        <v>7</v>
      </c>
      <c r="AK150">
        <v>0</v>
      </c>
      <c r="AL150">
        <v>1</v>
      </c>
      <c r="AM150">
        <v>3</v>
      </c>
      <c r="AN150">
        <v>5</v>
      </c>
      <c r="AO150" s="53">
        <f t="shared" si="10"/>
        <v>66.666666666666671</v>
      </c>
      <c r="AP150">
        <v>5</v>
      </c>
      <c r="AQ150" s="108">
        <v>5</v>
      </c>
      <c r="AR150" s="105">
        <f t="shared" si="11"/>
        <v>100</v>
      </c>
      <c r="AS150" s="23">
        <v>7450</v>
      </c>
      <c r="AT150" s="65">
        <v>7441.977394088296</v>
      </c>
    </row>
    <row r="151" spans="1:48" ht="15.75" x14ac:dyDescent="0.25">
      <c r="A151" s="1" t="s">
        <v>118</v>
      </c>
      <c r="B151" s="1" t="s">
        <v>143</v>
      </c>
      <c r="C151" s="17">
        <v>60</v>
      </c>
      <c r="D151">
        <v>69</v>
      </c>
      <c r="E151">
        <v>50</v>
      </c>
      <c r="F151">
        <v>5</v>
      </c>
      <c r="G151">
        <v>5</v>
      </c>
      <c r="H151">
        <v>5</v>
      </c>
      <c r="I151">
        <v>5</v>
      </c>
      <c r="J151">
        <v>5</v>
      </c>
      <c r="K151">
        <v>10</v>
      </c>
      <c r="L151">
        <v>12</v>
      </c>
      <c r="M151">
        <v>15</v>
      </c>
      <c r="N151">
        <v>15</v>
      </c>
      <c r="O151" s="53">
        <f t="shared" si="8"/>
        <v>0</v>
      </c>
      <c r="P151" s="20">
        <v>45</v>
      </c>
      <c r="Q151">
        <v>50</v>
      </c>
      <c r="R151">
        <v>50</v>
      </c>
      <c r="S151">
        <v>5</v>
      </c>
      <c r="T151">
        <v>1</v>
      </c>
      <c r="U151">
        <v>2</v>
      </c>
      <c r="V151">
        <v>1</v>
      </c>
      <c r="W151">
        <v>5</v>
      </c>
      <c r="X151">
        <v>5</v>
      </c>
      <c r="Y151">
        <v>10</v>
      </c>
      <c r="Z151">
        <v>15</v>
      </c>
      <c r="AA151">
        <v>15</v>
      </c>
      <c r="AB151" s="53">
        <f t="shared" si="9"/>
        <v>0</v>
      </c>
      <c r="AC151" s="20">
        <v>44</v>
      </c>
      <c r="AD151">
        <v>62</v>
      </c>
      <c r="AE151">
        <v>104</v>
      </c>
      <c r="AF151">
        <v>46</v>
      </c>
      <c r="AG151">
        <v>6</v>
      </c>
      <c r="AH151">
        <v>7</v>
      </c>
      <c r="AI151">
        <v>0</v>
      </c>
      <c r="AJ151">
        <v>7</v>
      </c>
      <c r="AK151">
        <v>23</v>
      </c>
      <c r="AL151">
        <v>20</v>
      </c>
      <c r="AM151">
        <v>26</v>
      </c>
      <c r="AN151">
        <v>49</v>
      </c>
      <c r="AO151" s="53">
        <f t="shared" si="10"/>
        <v>88.461538461538467</v>
      </c>
      <c r="AP151">
        <v>49</v>
      </c>
      <c r="AQ151" s="108">
        <v>35</v>
      </c>
      <c r="AR151" s="105">
        <f t="shared" si="11"/>
        <v>140</v>
      </c>
      <c r="AS151" s="23">
        <v>14720</v>
      </c>
      <c r="AT151" s="65">
        <v>14682.614064540006</v>
      </c>
    </row>
    <row r="152" spans="1:48" ht="15.75" x14ac:dyDescent="0.25">
      <c r="A152" s="1" t="s">
        <v>118</v>
      </c>
      <c r="B152" s="1" t="s">
        <v>144</v>
      </c>
      <c r="C152" s="17">
        <v>60</v>
      </c>
      <c r="D152">
        <v>50</v>
      </c>
      <c r="E152">
        <v>18</v>
      </c>
      <c r="F152">
        <v>2</v>
      </c>
      <c r="G152">
        <v>3</v>
      </c>
      <c r="H152">
        <v>2</v>
      </c>
      <c r="I152">
        <v>2</v>
      </c>
      <c r="J152">
        <v>2</v>
      </c>
      <c r="K152">
        <v>5</v>
      </c>
      <c r="L152">
        <v>1</v>
      </c>
      <c r="M152">
        <v>5</v>
      </c>
      <c r="N152">
        <v>12</v>
      </c>
      <c r="O152" s="53">
        <f t="shared" si="8"/>
        <v>140</v>
      </c>
      <c r="P152" s="20">
        <v>40</v>
      </c>
      <c r="Q152">
        <v>40</v>
      </c>
      <c r="R152">
        <v>15</v>
      </c>
      <c r="T152">
        <v>2</v>
      </c>
      <c r="U152">
        <v>1</v>
      </c>
      <c r="V152">
        <v>2</v>
      </c>
      <c r="W152">
        <v>1</v>
      </c>
      <c r="X152">
        <v>3</v>
      </c>
      <c r="Y152">
        <v>1</v>
      </c>
      <c r="Z152">
        <v>3</v>
      </c>
      <c r="AA152">
        <v>4</v>
      </c>
      <c r="AB152" s="53">
        <f t="shared" si="9"/>
        <v>33.333333333333336</v>
      </c>
      <c r="AC152" s="20">
        <v>40</v>
      </c>
      <c r="AD152">
        <v>41</v>
      </c>
      <c r="AE152">
        <v>81</v>
      </c>
      <c r="AF152">
        <v>33</v>
      </c>
      <c r="AG152">
        <v>0</v>
      </c>
      <c r="AH152">
        <v>1</v>
      </c>
      <c r="AI152">
        <v>1</v>
      </c>
      <c r="AJ152">
        <v>14</v>
      </c>
      <c r="AK152">
        <v>4</v>
      </c>
      <c r="AL152">
        <v>7</v>
      </c>
      <c r="AM152">
        <v>19</v>
      </c>
      <c r="AN152">
        <v>20</v>
      </c>
      <c r="AO152" s="53">
        <f t="shared" si="10"/>
        <v>5.2631578947368425</v>
      </c>
      <c r="AP152">
        <v>20</v>
      </c>
      <c r="AQ152" s="108">
        <v>10</v>
      </c>
      <c r="AR152" s="105">
        <f t="shared" si="11"/>
        <v>200</v>
      </c>
      <c r="AS152" s="23">
        <v>12800</v>
      </c>
      <c r="AT152" s="65">
        <v>12717.393143951183</v>
      </c>
    </row>
    <row r="153" spans="1:48" ht="15.75" x14ac:dyDescent="0.25">
      <c r="A153" s="1" t="s">
        <v>118</v>
      </c>
      <c r="B153" s="1" t="s">
        <v>145</v>
      </c>
      <c r="C153" s="17">
        <v>76</v>
      </c>
      <c r="D153">
        <v>100</v>
      </c>
      <c r="E153">
        <v>40</v>
      </c>
      <c r="F153">
        <v>20</v>
      </c>
      <c r="G153">
        <v>5</v>
      </c>
      <c r="H153">
        <v>5</v>
      </c>
      <c r="I153">
        <v>10</v>
      </c>
      <c r="J153">
        <v>20</v>
      </c>
      <c r="K153">
        <v>3</v>
      </c>
      <c r="L153">
        <v>2</v>
      </c>
      <c r="M153">
        <v>2</v>
      </c>
      <c r="N153">
        <v>14</v>
      </c>
      <c r="O153" s="53">
        <f t="shared" si="8"/>
        <v>600</v>
      </c>
      <c r="P153" s="20">
        <v>40</v>
      </c>
      <c r="Q153">
        <v>40</v>
      </c>
      <c r="R153">
        <v>35</v>
      </c>
      <c r="S153">
        <v>10</v>
      </c>
      <c r="T153">
        <v>0</v>
      </c>
      <c r="U153">
        <v>0</v>
      </c>
      <c r="V153">
        <v>5</v>
      </c>
      <c r="W153">
        <v>12</v>
      </c>
      <c r="X153">
        <v>1</v>
      </c>
      <c r="Y153">
        <v>1</v>
      </c>
      <c r="Z153">
        <v>0</v>
      </c>
      <c r="AA153">
        <v>12</v>
      </c>
      <c r="AB153" s="53"/>
      <c r="AC153" s="20">
        <v>39</v>
      </c>
      <c r="AD153">
        <v>71</v>
      </c>
      <c r="AE153">
        <v>115</v>
      </c>
      <c r="AF153">
        <v>73</v>
      </c>
      <c r="AG153">
        <v>11</v>
      </c>
      <c r="AH153">
        <v>9</v>
      </c>
      <c r="AI153">
        <v>14</v>
      </c>
      <c r="AJ153">
        <v>28</v>
      </c>
      <c r="AK153">
        <v>8</v>
      </c>
      <c r="AL153">
        <v>8</v>
      </c>
      <c r="AM153">
        <v>3</v>
      </c>
      <c r="AN153">
        <v>12</v>
      </c>
      <c r="AO153" s="53">
        <f t="shared" si="10"/>
        <v>300</v>
      </c>
      <c r="AP153">
        <v>12</v>
      </c>
      <c r="AQ153" s="108">
        <v>6</v>
      </c>
      <c r="AR153" s="105">
        <f t="shared" si="11"/>
        <v>200</v>
      </c>
      <c r="AS153" s="23">
        <v>7400</v>
      </c>
      <c r="AT153" s="65">
        <v>7321.3151981437568</v>
      </c>
    </row>
    <row r="154" spans="1:48" ht="15.75" x14ac:dyDescent="0.25">
      <c r="A154" s="1" t="s">
        <v>118</v>
      </c>
      <c r="B154" s="1" t="s">
        <v>146</v>
      </c>
      <c r="C154" s="17">
        <v>37</v>
      </c>
      <c r="D154">
        <v>48</v>
      </c>
      <c r="E154">
        <v>25</v>
      </c>
      <c r="F154">
        <v>10</v>
      </c>
      <c r="G154">
        <v>8</v>
      </c>
      <c r="H154">
        <v>12</v>
      </c>
      <c r="I154">
        <v>8</v>
      </c>
      <c r="J154">
        <v>12</v>
      </c>
      <c r="K154">
        <v>12</v>
      </c>
      <c r="L154">
        <v>10</v>
      </c>
      <c r="M154">
        <v>10</v>
      </c>
      <c r="N154">
        <v>16</v>
      </c>
      <c r="O154" s="53">
        <f t="shared" si="8"/>
        <v>60</v>
      </c>
      <c r="P154" s="20">
        <v>32</v>
      </c>
      <c r="Q154">
        <v>40</v>
      </c>
      <c r="R154">
        <v>35</v>
      </c>
      <c r="T154">
        <v>6</v>
      </c>
      <c r="U154">
        <v>10</v>
      </c>
      <c r="V154">
        <v>5</v>
      </c>
      <c r="W154">
        <v>8</v>
      </c>
      <c r="X154">
        <v>10</v>
      </c>
      <c r="Y154">
        <v>12</v>
      </c>
      <c r="Z154">
        <v>12</v>
      </c>
      <c r="AA154">
        <v>12</v>
      </c>
      <c r="AB154" s="53">
        <f t="shared" si="9"/>
        <v>0</v>
      </c>
      <c r="AC154" s="20">
        <v>28</v>
      </c>
      <c r="AD154">
        <v>29</v>
      </c>
      <c r="AE154">
        <v>104</v>
      </c>
      <c r="AF154">
        <v>37</v>
      </c>
      <c r="AG154">
        <v>4</v>
      </c>
      <c r="AH154">
        <v>10</v>
      </c>
      <c r="AI154">
        <v>6</v>
      </c>
      <c r="AJ154">
        <v>12</v>
      </c>
      <c r="AK154">
        <v>12</v>
      </c>
      <c r="AL154">
        <v>14</v>
      </c>
      <c r="AM154">
        <v>21</v>
      </c>
      <c r="AN154">
        <v>24</v>
      </c>
      <c r="AO154" s="53">
        <f t="shared" si="10"/>
        <v>14.285714285714286</v>
      </c>
      <c r="AP154">
        <v>24</v>
      </c>
      <c r="AQ154" s="108">
        <v>28</v>
      </c>
      <c r="AR154" s="105">
        <f t="shared" si="11"/>
        <v>85.714285714285708</v>
      </c>
      <c r="AS154" s="23">
        <v>9456</v>
      </c>
      <c r="AT154" s="65">
        <v>8495.1895933193537</v>
      </c>
    </row>
    <row r="155" spans="1:48" ht="15.75" x14ac:dyDescent="0.25">
      <c r="A155" s="1" t="s">
        <v>118</v>
      </c>
      <c r="B155" s="1" t="s">
        <v>147</v>
      </c>
      <c r="C155" s="17">
        <v>41</v>
      </c>
      <c r="D155">
        <v>43</v>
      </c>
      <c r="E155">
        <v>12</v>
      </c>
      <c r="F155">
        <v>1</v>
      </c>
      <c r="G155">
        <v>1</v>
      </c>
      <c r="H155">
        <v>0</v>
      </c>
      <c r="I155">
        <v>1</v>
      </c>
      <c r="J155">
        <v>2</v>
      </c>
      <c r="K155">
        <v>2</v>
      </c>
      <c r="L155">
        <v>2</v>
      </c>
      <c r="M155">
        <v>0</v>
      </c>
      <c r="N155">
        <v>0</v>
      </c>
      <c r="O155" s="53"/>
      <c r="P155" s="20">
        <v>40</v>
      </c>
      <c r="Q155">
        <v>40</v>
      </c>
      <c r="R155">
        <v>12</v>
      </c>
      <c r="S155">
        <v>0</v>
      </c>
      <c r="T155">
        <v>0</v>
      </c>
      <c r="U155">
        <v>0</v>
      </c>
      <c r="V155">
        <v>1</v>
      </c>
      <c r="W155">
        <v>2</v>
      </c>
      <c r="X155">
        <v>2</v>
      </c>
      <c r="Y155">
        <v>2</v>
      </c>
      <c r="Z155">
        <v>0</v>
      </c>
      <c r="AA155">
        <v>0</v>
      </c>
      <c r="AB155" s="53" t="e">
        <f t="shared" si="9"/>
        <v>#DIV/0!</v>
      </c>
      <c r="AC155" s="20">
        <v>65</v>
      </c>
      <c r="AD155">
        <v>79</v>
      </c>
      <c r="AE155">
        <v>123</v>
      </c>
      <c r="AF155">
        <v>13</v>
      </c>
      <c r="AG155">
        <v>2</v>
      </c>
      <c r="AH155">
        <v>0</v>
      </c>
      <c r="AI155">
        <v>1</v>
      </c>
      <c r="AJ155">
        <v>7</v>
      </c>
      <c r="AK155">
        <v>7</v>
      </c>
      <c r="AL155">
        <v>17</v>
      </c>
      <c r="AM155">
        <v>7</v>
      </c>
      <c r="AN155">
        <v>12</v>
      </c>
      <c r="AO155" s="53">
        <f t="shared" si="10"/>
        <v>71.428571428571431</v>
      </c>
      <c r="AP155">
        <v>12</v>
      </c>
      <c r="AQ155" s="108">
        <v>10</v>
      </c>
      <c r="AR155" s="105">
        <f t="shared" si="11"/>
        <v>120</v>
      </c>
      <c r="AS155" s="23">
        <v>9463</v>
      </c>
      <c r="AT155" s="65">
        <v>9390.6245247511706</v>
      </c>
    </row>
    <row r="156" spans="1:48" s="134" customFormat="1" x14ac:dyDescent="0.25">
      <c r="A156" s="134" t="s">
        <v>118</v>
      </c>
      <c r="B156" s="134" t="s">
        <v>355</v>
      </c>
      <c r="C156" s="123">
        <v>1910</v>
      </c>
      <c r="D156" s="123">
        <v>2074</v>
      </c>
      <c r="E156" s="123">
        <v>979</v>
      </c>
      <c r="F156" s="134">
        <v>264</v>
      </c>
      <c r="G156" s="134">
        <v>128</v>
      </c>
      <c r="H156" s="134">
        <v>128</v>
      </c>
      <c r="I156" s="134">
        <v>268</v>
      </c>
      <c r="J156" s="134">
        <v>233</v>
      </c>
      <c r="K156" s="134">
        <v>198</v>
      </c>
      <c r="L156" s="134">
        <v>199</v>
      </c>
      <c r="M156" s="134">
        <v>260</v>
      </c>
      <c r="N156" s="134">
        <v>330</v>
      </c>
      <c r="O156" s="53">
        <f t="shared" si="8"/>
        <v>26.923076923076923</v>
      </c>
      <c r="P156" s="123">
        <v>1235</v>
      </c>
      <c r="Q156" s="123">
        <v>1419</v>
      </c>
      <c r="R156" s="123">
        <v>897</v>
      </c>
      <c r="S156" s="134">
        <v>159</v>
      </c>
      <c r="T156" s="134">
        <v>76</v>
      </c>
      <c r="U156" s="134">
        <v>59</v>
      </c>
      <c r="V156" s="134">
        <v>152</v>
      </c>
      <c r="W156" s="134">
        <v>186</v>
      </c>
      <c r="X156" s="134">
        <v>151</v>
      </c>
      <c r="Y156" s="134">
        <v>192</v>
      </c>
      <c r="Z156" s="134">
        <v>281</v>
      </c>
      <c r="AA156" s="134">
        <v>360</v>
      </c>
      <c r="AB156" s="53">
        <f t="shared" si="9"/>
        <v>28.113879003558718</v>
      </c>
      <c r="AC156" s="123">
        <v>1513</v>
      </c>
      <c r="AD156" s="123">
        <v>2178</v>
      </c>
      <c r="AE156" s="123">
        <v>3043</v>
      </c>
      <c r="AF156" s="134">
        <v>996</v>
      </c>
      <c r="AG156" s="134">
        <v>173</v>
      </c>
      <c r="AH156" s="134">
        <v>138</v>
      </c>
      <c r="AI156" s="134">
        <v>180</v>
      </c>
      <c r="AJ156" s="134">
        <v>447</v>
      </c>
      <c r="AK156" s="134">
        <v>393</v>
      </c>
      <c r="AL156" s="134">
        <v>544</v>
      </c>
      <c r="AM156" s="134">
        <v>569</v>
      </c>
      <c r="AN156" s="134">
        <v>749</v>
      </c>
      <c r="AO156" s="53">
        <f t="shared" si="10"/>
        <v>31.63444639718805</v>
      </c>
      <c r="AP156" s="134">
        <v>749</v>
      </c>
      <c r="AQ156" s="117">
        <v>650</v>
      </c>
      <c r="AR156" s="119">
        <f t="shared" si="11"/>
        <v>115.23076923076923</v>
      </c>
      <c r="AS156" s="123">
        <v>332727.59999999998</v>
      </c>
      <c r="AT156" s="71">
        <v>328395.5250229509</v>
      </c>
      <c r="AU156" s="134">
        <v>950</v>
      </c>
    </row>
    <row r="157" spans="1:48" ht="15.75" x14ac:dyDescent="0.25">
      <c r="A157" s="1" t="s">
        <v>148</v>
      </c>
      <c r="B157" s="1" t="s">
        <v>149</v>
      </c>
      <c r="C157" s="17">
        <v>85</v>
      </c>
      <c r="D157">
        <v>80</v>
      </c>
      <c r="E157">
        <v>12</v>
      </c>
      <c r="F157">
        <v>0</v>
      </c>
      <c r="G157">
        <v>10</v>
      </c>
      <c r="H157">
        <v>6</v>
      </c>
      <c r="I157">
        <v>8</v>
      </c>
      <c r="J157">
        <v>8</v>
      </c>
      <c r="K157">
        <v>8</v>
      </c>
      <c r="L157">
        <v>8</v>
      </c>
      <c r="M157">
        <v>25</v>
      </c>
      <c r="N157">
        <v>25</v>
      </c>
      <c r="O157" s="53">
        <f t="shared" si="8"/>
        <v>0</v>
      </c>
      <c r="P157" s="20">
        <v>60</v>
      </c>
      <c r="Q157">
        <v>60</v>
      </c>
      <c r="R157" t="s">
        <v>374</v>
      </c>
      <c r="S157">
        <v>0</v>
      </c>
      <c r="T157">
        <v>5</v>
      </c>
      <c r="U157">
        <v>4</v>
      </c>
      <c r="V157">
        <v>6</v>
      </c>
      <c r="W157">
        <v>7</v>
      </c>
      <c r="X157">
        <v>10</v>
      </c>
      <c r="Y157">
        <v>10</v>
      </c>
      <c r="Z157">
        <v>10</v>
      </c>
      <c r="AA157">
        <v>15</v>
      </c>
      <c r="AB157" s="53">
        <f t="shared" si="9"/>
        <v>50</v>
      </c>
      <c r="AC157" s="20">
        <v>104</v>
      </c>
      <c r="AD157">
        <v>126</v>
      </c>
      <c r="AE157">
        <v>122</v>
      </c>
      <c r="AF157">
        <v>9</v>
      </c>
      <c r="AG157">
        <v>11</v>
      </c>
      <c r="AH157">
        <v>0</v>
      </c>
      <c r="AI157">
        <v>7</v>
      </c>
      <c r="AJ157">
        <v>22</v>
      </c>
      <c r="AK157">
        <v>51</v>
      </c>
      <c r="AL157">
        <v>34</v>
      </c>
      <c r="AM157">
        <v>20</v>
      </c>
      <c r="AN157">
        <v>18</v>
      </c>
      <c r="AO157" s="53">
        <f t="shared" si="10"/>
        <v>-10</v>
      </c>
      <c r="AP157">
        <v>18</v>
      </c>
      <c r="AQ157" s="108">
        <v>36</v>
      </c>
      <c r="AR157" s="105">
        <f t="shared" si="11"/>
        <v>50</v>
      </c>
      <c r="AS157" s="23">
        <v>8790</v>
      </c>
      <c r="AT157" s="65">
        <v>8716.3260986759469</v>
      </c>
    </row>
    <row r="158" spans="1:48" ht="15.75" x14ac:dyDescent="0.25">
      <c r="A158" s="1" t="s">
        <v>148</v>
      </c>
      <c r="B158" s="1" t="s">
        <v>150</v>
      </c>
      <c r="C158" s="17">
        <v>80</v>
      </c>
      <c r="D158">
        <v>75</v>
      </c>
      <c r="E158">
        <v>25</v>
      </c>
      <c r="F158">
        <v>15</v>
      </c>
      <c r="G158">
        <v>12</v>
      </c>
      <c r="H158">
        <v>13</v>
      </c>
      <c r="I158">
        <v>15</v>
      </c>
      <c r="J158">
        <v>15</v>
      </c>
      <c r="K158">
        <v>10</v>
      </c>
      <c r="L158">
        <v>10</v>
      </c>
      <c r="M158">
        <v>20</v>
      </c>
      <c r="N158">
        <v>30</v>
      </c>
      <c r="O158" s="53">
        <f t="shared" si="8"/>
        <v>50</v>
      </c>
      <c r="P158" s="20">
        <v>80</v>
      </c>
      <c r="Q158">
        <v>80</v>
      </c>
      <c r="R158">
        <v>20</v>
      </c>
      <c r="S158">
        <v>10</v>
      </c>
      <c r="T158">
        <v>8</v>
      </c>
      <c r="U158">
        <v>5</v>
      </c>
      <c r="V158">
        <v>15</v>
      </c>
      <c r="W158">
        <v>15</v>
      </c>
      <c r="X158">
        <v>10</v>
      </c>
      <c r="Y158">
        <v>15</v>
      </c>
      <c r="Z158">
        <v>20</v>
      </c>
      <c r="AA158">
        <v>30</v>
      </c>
      <c r="AB158" s="53">
        <f t="shared" si="9"/>
        <v>50</v>
      </c>
      <c r="AC158" s="20">
        <v>96</v>
      </c>
      <c r="AD158">
        <v>162</v>
      </c>
      <c r="AE158">
        <v>145</v>
      </c>
      <c r="AF158">
        <v>3</v>
      </c>
      <c r="AG158">
        <v>19</v>
      </c>
      <c r="AH158">
        <v>3</v>
      </c>
      <c r="AI158">
        <v>16</v>
      </c>
      <c r="AJ158">
        <v>37</v>
      </c>
      <c r="AK158">
        <v>44</v>
      </c>
      <c r="AL158">
        <v>28</v>
      </c>
      <c r="AM158">
        <v>28</v>
      </c>
      <c r="AN158">
        <v>51</v>
      </c>
      <c r="AO158" s="53">
        <f t="shared" si="10"/>
        <v>82.142857142857139</v>
      </c>
      <c r="AP158">
        <v>51</v>
      </c>
      <c r="AQ158" s="108">
        <v>48</v>
      </c>
      <c r="AR158" s="105">
        <f t="shared" si="11"/>
        <v>106.25</v>
      </c>
      <c r="AS158" s="23">
        <v>14316</v>
      </c>
      <c r="AT158" s="65">
        <v>13212.342987281718</v>
      </c>
    </row>
    <row r="159" spans="1:48" ht="15.75" x14ac:dyDescent="0.25">
      <c r="A159" s="1" t="s">
        <v>148</v>
      </c>
      <c r="B159" s="1" t="s">
        <v>151</v>
      </c>
      <c r="C159" s="17">
        <v>21</v>
      </c>
      <c r="D159">
        <v>28</v>
      </c>
      <c r="E159">
        <v>0</v>
      </c>
      <c r="F159">
        <v>3</v>
      </c>
      <c r="G159">
        <v>3</v>
      </c>
      <c r="H159">
        <v>4</v>
      </c>
      <c r="I159">
        <v>4</v>
      </c>
      <c r="J159">
        <v>8</v>
      </c>
      <c r="K159">
        <v>5</v>
      </c>
      <c r="L159">
        <v>5</v>
      </c>
      <c r="M159">
        <v>3</v>
      </c>
      <c r="N159">
        <v>5</v>
      </c>
      <c r="O159" s="53">
        <f t="shared" si="8"/>
        <v>66.666666666666671</v>
      </c>
      <c r="P159" s="20">
        <v>25</v>
      </c>
      <c r="Q159">
        <v>22</v>
      </c>
      <c r="S159">
        <v>1</v>
      </c>
      <c r="T159">
        <v>3</v>
      </c>
      <c r="U159">
        <v>2</v>
      </c>
      <c r="V159">
        <v>2</v>
      </c>
      <c r="W159">
        <v>4</v>
      </c>
      <c r="X159">
        <v>4</v>
      </c>
      <c r="Y159">
        <v>4</v>
      </c>
      <c r="Z159">
        <v>2</v>
      </c>
      <c r="AA159">
        <v>3</v>
      </c>
      <c r="AB159" s="53">
        <f t="shared" si="9"/>
        <v>50</v>
      </c>
      <c r="AC159" s="20">
        <v>41</v>
      </c>
      <c r="AD159">
        <v>50</v>
      </c>
      <c r="AE159">
        <v>23</v>
      </c>
      <c r="AF159">
        <v>1</v>
      </c>
      <c r="AG159">
        <v>3</v>
      </c>
      <c r="AH159">
        <v>2</v>
      </c>
      <c r="AI159">
        <v>2</v>
      </c>
      <c r="AJ159">
        <v>8</v>
      </c>
      <c r="AK159">
        <v>10</v>
      </c>
      <c r="AL159">
        <v>3</v>
      </c>
      <c r="AM159">
        <v>2</v>
      </c>
      <c r="AN159">
        <v>5</v>
      </c>
      <c r="AO159" s="53">
        <f t="shared" si="10"/>
        <v>150</v>
      </c>
      <c r="AP159">
        <v>5</v>
      </c>
      <c r="AQ159" s="108">
        <v>10</v>
      </c>
      <c r="AR159" s="105">
        <f t="shared" si="11"/>
        <v>50</v>
      </c>
      <c r="AS159" s="23">
        <v>6120</v>
      </c>
      <c r="AT159" s="65">
        <v>5905.5946983767508</v>
      </c>
    </row>
    <row r="160" spans="1:48" ht="15.75" x14ac:dyDescent="0.25">
      <c r="A160" s="1" t="s">
        <v>148</v>
      </c>
      <c r="B160" s="1" t="s">
        <v>48</v>
      </c>
      <c r="C160" s="17">
        <v>45</v>
      </c>
      <c r="D160">
        <v>47</v>
      </c>
      <c r="E160">
        <v>15</v>
      </c>
      <c r="F160">
        <v>3</v>
      </c>
      <c r="G160">
        <v>5</v>
      </c>
      <c r="H160">
        <v>6</v>
      </c>
      <c r="I160">
        <v>7</v>
      </c>
      <c r="J160">
        <v>8</v>
      </c>
      <c r="K160">
        <v>8</v>
      </c>
      <c r="L160">
        <v>4</v>
      </c>
      <c r="M160">
        <v>2</v>
      </c>
      <c r="N160">
        <v>5</v>
      </c>
      <c r="O160" s="53">
        <f t="shared" si="8"/>
        <v>150</v>
      </c>
      <c r="P160" s="20">
        <v>35</v>
      </c>
      <c r="Q160">
        <v>35</v>
      </c>
      <c r="R160" t="s">
        <v>374</v>
      </c>
      <c r="S160">
        <v>0</v>
      </c>
      <c r="T160">
        <v>3</v>
      </c>
      <c r="U160">
        <v>3</v>
      </c>
      <c r="V160">
        <v>5</v>
      </c>
      <c r="W160">
        <v>8</v>
      </c>
      <c r="X160">
        <v>8</v>
      </c>
      <c r="Y160">
        <v>4</v>
      </c>
      <c r="AA160">
        <v>3</v>
      </c>
      <c r="AB160" s="53"/>
      <c r="AC160" s="20">
        <v>53</v>
      </c>
      <c r="AD160">
        <v>57</v>
      </c>
      <c r="AE160">
        <v>82</v>
      </c>
      <c r="AF160">
        <v>5</v>
      </c>
      <c r="AG160">
        <v>2</v>
      </c>
      <c r="AH160">
        <v>5</v>
      </c>
      <c r="AI160">
        <v>10</v>
      </c>
      <c r="AJ160">
        <v>17</v>
      </c>
      <c r="AK160">
        <v>22</v>
      </c>
      <c r="AL160">
        <v>10</v>
      </c>
      <c r="AM160">
        <v>6</v>
      </c>
      <c r="AN160">
        <v>9</v>
      </c>
      <c r="AO160" s="53">
        <f t="shared" si="10"/>
        <v>50</v>
      </c>
      <c r="AP160">
        <v>9</v>
      </c>
      <c r="AQ160" s="108">
        <v>11</v>
      </c>
      <c r="AR160" s="105">
        <f t="shared" si="11"/>
        <v>81.818181818181813</v>
      </c>
      <c r="AS160" s="23">
        <v>6710</v>
      </c>
      <c r="AT160" s="65">
        <v>6288.0025859354919</v>
      </c>
    </row>
    <row r="161" spans="1:46" ht="15.75" x14ac:dyDescent="0.25">
      <c r="A161" s="1" t="s">
        <v>148</v>
      </c>
      <c r="B161" s="1" t="s">
        <v>152</v>
      </c>
      <c r="C161" s="17">
        <v>40</v>
      </c>
      <c r="D161">
        <v>55</v>
      </c>
      <c r="E161">
        <v>0</v>
      </c>
      <c r="F161">
        <v>0</v>
      </c>
      <c r="G161">
        <v>0</v>
      </c>
      <c r="H161">
        <v>0</v>
      </c>
      <c r="I161">
        <v>5</v>
      </c>
      <c r="J161">
        <v>3</v>
      </c>
      <c r="K161">
        <v>7</v>
      </c>
      <c r="L161">
        <v>16</v>
      </c>
      <c r="M161">
        <v>6</v>
      </c>
      <c r="N161">
        <v>10</v>
      </c>
      <c r="O161" s="53">
        <f t="shared" si="8"/>
        <v>66.666666666666671</v>
      </c>
      <c r="P161" s="20">
        <v>35</v>
      </c>
      <c r="Q161">
        <v>30</v>
      </c>
      <c r="R161">
        <v>0</v>
      </c>
      <c r="S161">
        <v>0</v>
      </c>
      <c r="T161">
        <v>0</v>
      </c>
      <c r="U161">
        <v>0</v>
      </c>
      <c r="V161">
        <v>1</v>
      </c>
      <c r="W161">
        <v>1</v>
      </c>
      <c r="X161">
        <v>2</v>
      </c>
      <c r="Y161">
        <v>4</v>
      </c>
      <c r="Z161">
        <v>2</v>
      </c>
      <c r="AA161">
        <v>3</v>
      </c>
      <c r="AB161" s="53">
        <f t="shared" si="9"/>
        <v>50</v>
      </c>
      <c r="AC161" s="20">
        <v>31</v>
      </c>
      <c r="AD161">
        <v>37</v>
      </c>
      <c r="AE161">
        <v>23</v>
      </c>
      <c r="AF161">
        <v>1</v>
      </c>
      <c r="AG161">
        <v>4</v>
      </c>
      <c r="AH161">
        <v>3</v>
      </c>
      <c r="AI161">
        <v>8</v>
      </c>
      <c r="AJ161">
        <v>3</v>
      </c>
      <c r="AK161">
        <v>5</v>
      </c>
      <c r="AL161">
        <v>15</v>
      </c>
      <c r="AM161">
        <v>2</v>
      </c>
      <c r="AN161">
        <v>17</v>
      </c>
      <c r="AO161" s="53">
        <f t="shared" si="10"/>
        <v>750</v>
      </c>
      <c r="AP161">
        <v>17</v>
      </c>
      <c r="AQ161" s="108">
        <v>12</v>
      </c>
      <c r="AR161" s="105">
        <f t="shared" si="11"/>
        <v>141.66666666666666</v>
      </c>
      <c r="AS161" s="23">
        <v>6960</v>
      </c>
      <c r="AT161" s="65">
        <v>6784.5807438591655</v>
      </c>
    </row>
    <row r="162" spans="1:46" ht="15.75" x14ac:dyDescent="0.25">
      <c r="A162" s="1" t="s">
        <v>148</v>
      </c>
      <c r="B162" s="1" t="s">
        <v>153</v>
      </c>
      <c r="C162" s="17">
        <v>98</v>
      </c>
      <c r="D162">
        <v>87</v>
      </c>
      <c r="E162">
        <v>8</v>
      </c>
      <c r="F162">
        <v>7</v>
      </c>
      <c r="G162">
        <v>7</v>
      </c>
      <c r="H162">
        <v>5</v>
      </c>
      <c r="I162">
        <v>5</v>
      </c>
      <c r="J162">
        <v>9</v>
      </c>
      <c r="K162">
        <v>9</v>
      </c>
      <c r="L162">
        <v>20</v>
      </c>
      <c r="M162">
        <v>9</v>
      </c>
      <c r="N162">
        <v>9</v>
      </c>
      <c r="O162" s="53">
        <f t="shared" si="8"/>
        <v>0</v>
      </c>
      <c r="P162" s="20">
        <v>110</v>
      </c>
      <c r="Q162">
        <v>90</v>
      </c>
      <c r="S162">
        <v>7</v>
      </c>
      <c r="T162">
        <v>3</v>
      </c>
      <c r="U162">
        <v>5</v>
      </c>
      <c r="V162">
        <v>5</v>
      </c>
      <c r="W162">
        <v>12</v>
      </c>
      <c r="X162">
        <v>22</v>
      </c>
      <c r="Y162">
        <v>20</v>
      </c>
      <c r="Z162">
        <v>35</v>
      </c>
      <c r="AA162">
        <v>35</v>
      </c>
      <c r="AB162" s="53">
        <f t="shared" si="9"/>
        <v>0</v>
      </c>
      <c r="AC162" s="20">
        <v>143</v>
      </c>
      <c r="AD162">
        <v>135</v>
      </c>
      <c r="AE162">
        <v>32</v>
      </c>
      <c r="AF162">
        <v>5</v>
      </c>
      <c r="AG162">
        <v>3</v>
      </c>
      <c r="AH162">
        <v>5</v>
      </c>
      <c r="AI162">
        <v>17</v>
      </c>
      <c r="AJ162">
        <v>22</v>
      </c>
      <c r="AK162">
        <v>51</v>
      </c>
      <c r="AL162">
        <v>34</v>
      </c>
      <c r="AM162">
        <v>58</v>
      </c>
      <c r="AN162">
        <v>64</v>
      </c>
      <c r="AO162" s="53">
        <f t="shared" si="10"/>
        <v>10.344827586206897</v>
      </c>
      <c r="AP162">
        <v>64</v>
      </c>
      <c r="AQ162" s="108">
        <v>74</v>
      </c>
      <c r="AR162" s="105">
        <f t="shared" si="11"/>
        <v>86.486486486486484</v>
      </c>
      <c r="AS162" s="23">
        <v>9995</v>
      </c>
      <c r="AT162" s="65">
        <v>9922.6397068408914</v>
      </c>
    </row>
    <row r="163" spans="1:46" ht="15.75" x14ac:dyDescent="0.25">
      <c r="A163" s="1" t="s">
        <v>148</v>
      </c>
      <c r="B163" s="1" t="s">
        <v>154</v>
      </c>
      <c r="C163" s="17">
        <v>12</v>
      </c>
      <c r="D163">
        <v>10</v>
      </c>
      <c r="E163">
        <v>5</v>
      </c>
      <c r="F163">
        <v>2</v>
      </c>
      <c r="G163">
        <v>1</v>
      </c>
      <c r="H163">
        <v>2</v>
      </c>
      <c r="I163">
        <v>2</v>
      </c>
      <c r="J163">
        <v>5</v>
      </c>
      <c r="K163">
        <v>6</v>
      </c>
      <c r="L163">
        <v>3</v>
      </c>
      <c r="M163">
        <v>1</v>
      </c>
      <c r="N163">
        <v>0</v>
      </c>
      <c r="O163" s="53">
        <f t="shared" si="8"/>
        <v>-100</v>
      </c>
      <c r="P163" s="20">
        <v>11</v>
      </c>
      <c r="Q163">
        <v>11</v>
      </c>
      <c r="R163">
        <v>3</v>
      </c>
      <c r="S163">
        <v>2</v>
      </c>
      <c r="T163">
        <v>1</v>
      </c>
      <c r="U163">
        <v>1</v>
      </c>
      <c r="V163">
        <v>1</v>
      </c>
      <c r="W163">
        <v>2</v>
      </c>
      <c r="X163">
        <v>2</v>
      </c>
      <c r="Y163">
        <v>3</v>
      </c>
      <c r="Z163">
        <v>2</v>
      </c>
      <c r="AA163">
        <v>2</v>
      </c>
      <c r="AB163" s="53">
        <f t="shared" si="9"/>
        <v>0</v>
      </c>
      <c r="AC163" s="20">
        <v>19</v>
      </c>
      <c r="AD163">
        <v>28</v>
      </c>
      <c r="AE163">
        <v>20</v>
      </c>
      <c r="AF163">
        <v>2</v>
      </c>
      <c r="AG163">
        <v>3</v>
      </c>
      <c r="AH163">
        <v>3</v>
      </c>
      <c r="AI163">
        <v>5</v>
      </c>
      <c r="AJ163">
        <v>3</v>
      </c>
      <c r="AK163">
        <v>15</v>
      </c>
      <c r="AL163">
        <v>12</v>
      </c>
      <c r="AM163">
        <v>2</v>
      </c>
      <c r="AN163">
        <v>3</v>
      </c>
      <c r="AO163" s="53">
        <f t="shared" si="10"/>
        <v>50</v>
      </c>
      <c r="AP163">
        <v>3</v>
      </c>
      <c r="AQ163" s="108">
        <v>10</v>
      </c>
      <c r="AR163" s="105">
        <f t="shared" si="11"/>
        <v>30</v>
      </c>
      <c r="AS163" s="23">
        <v>7430</v>
      </c>
      <c r="AT163" s="65">
        <v>7277.0453203993638</v>
      </c>
    </row>
    <row r="164" spans="1:46" ht="15.75" x14ac:dyDescent="0.25">
      <c r="A164" s="1" t="s">
        <v>148</v>
      </c>
      <c r="B164" s="1" t="s">
        <v>155</v>
      </c>
      <c r="C164" s="17">
        <v>30</v>
      </c>
      <c r="D164">
        <v>35</v>
      </c>
      <c r="E164">
        <v>28</v>
      </c>
      <c r="F164">
        <v>7</v>
      </c>
      <c r="G164">
        <v>7</v>
      </c>
      <c r="H164">
        <v>5</v>
      </c>
      <c r="I164">
        <v>10</v>
      </c>
      <c r="J164">
        <v>15</v>
      </c>
      <c r="K164">
        <v>2</v>
      </c>
      <c r="L164">
        <v>10</v>
      </c>
      <c r="M164">
        <v>5</v>
      </c>
      <c r="N164">
        <v>3</v>
      </c>
      <c r="O164" s="53">
        <f t="shared" si="8"/>
        <v>-40</v>
      </c>
      <c r="P164" s="20">
        <v>25</v>
      </c>
      <c r="Q164">
        <v>30</v>
      </c>
      <c r="R164" t="s">
        <v>374</v>
      </c>
      <c r="S164">
        <v>0</v>
      </c>
      <c r="T164">
        <v>3</v>
      </c>
      <c r="U164">
        <v>5</v>
      </c>
      <c r="V164">
        <v>10</v>
      </c>
      <c r="W164">
        <v>10</v>
      </c>
      <c r="Y164">
        <v>20</v>
      </c>
      <c r="Z164">
        <v>20</v>
      </c>
      <c r="AA164">
        <v>7</v>
      </c>
      <c r="AB164" s="53">
        <f t="shared" si="9"/>
        <v>-65</v>
      </c>
      <c r="AC164" s="20">
        <v>28</v>
      </c>
      <c r="AD164">
        <v>38</v>
      </c>
      <c r="AE164">
        <v>35</v>
      </c>
      <c r="AF164">
        <v>5</v>
      </c>
      <c r="AG164">
        <v>1</v>
      </c>
      <c r="AH164">
        <v>0</v>
      </c>
      <c r="AI164">
        <v>4</v>
      </c>
      <c r="AJ164">
        <v>14</v>
      </c>
      <c r="AK164">
        <v>22</v>
      </c>
      <c r="AL164">
        <v>22</v>
      </c>
      <c r="AM164">
        <v>23</v>
      </c>
      <c r="AN164">
        <v>11</v>
      </c>
      <c r="AO164" s="53">
        <f t="shared" si="10"/>
        <v>-52.173913043478258</v>
      </c>
      <c r="AP164">
        <v>11</v>
      </c>
      <c r="AQ164" s="108">
        <v>33</v>
      </c>
      <c r="AR164" s="105">
        <f t="shared" si="11"/>
        <v>33.333333333333336</v>
      </c>
      <c r="AS164" s="23">
        <v>10750</v>
      </c>
      <c r="AT164" s="65">
        <v>10207.873593407363</v>
      </c>
    </row>
    <row r="165" spans="1:46" ht="15.75" x14ac:dyDescent="0.25">
      <c r="A165" s="1" t="s">
        <v>148</v>
      </c>
      <c r="B165" s="1" t="s">
        <v>156</v>
      </c>
      <c r="C165" s="17">
        <v>37</v>
      </c>
      <c r="D165">
        <v>40</v>
      </c>
      <c r="E165">
        <v>18</v>
      </c>
      <c r="F165">
        <v>15</v>
      </c>
      <c r="G165">
        <v>8</v>
      </c>
      <c r="H165">
        <v>0</v>
      </c>
      <c r="I165">
        <v>5</v>
      </c>
      <c r="J165">
        <v>11</v>
      </c>
      <c r="K165">
        <v>8</v>
      </c>
      <c r="L165">
        <v>7</v>
      </c>
      <c r="M165">
        <v>5</v>
      </c>
      <c r="N165">
        <v>9</v>
      </c>
      <c r="O165" s="53">
        <f t="shared" si="8"/>
        <v>80</v>
      </c>
      <c r="P165" s="20">
        <v>35</v>
      </c>
      <c r="Q165">
        <v>35</v>
      </c>
      <c r="R165" t="s">
        <v>374</v>
      </c>
      <c r="S165">
        <v>8</v>
      </c>
      <c r="T165">
        <v>4</v>
      </c>
      <c r="U165">
        <v>0</v>
      </c>
      <c r="V165">
        <v>4</v>
      </c>
      <c r="W165">
        <v>8</v>
      </c>
      <c r="X165">
        <v>5</v>
      </c>
      <c r="Y165">
        <v>3</v>
      </c>
      <c r="Z165">
        <v>2</v>
      </c>
      <c r="AA165">
        <v>4</v>
      </c>
      <c r="AB165" s="53">
        <f t="shared" si="9"/>
        <v>100</v>
      </c>
      <c r="AC165" s="20">
        <v>82</v>
      </c>
      <c r="AD165">
        <v>117</v>
      </c>
      <c r="AE165">
        <v>77</v>
      </c>
      <c r="AF165">
        <v>16</v>
      </c>
      <c r="AG165">
        <v>6</v>
      </c>
      <c r="AH165">
        <v>0</v>
      </c>
      <c r="AI165">
        <v>10</v>
      </c>
      <c r="AJ165">
        <v>36</v>
      </c>
      <c r="AK165">
        <v>50</v>
      </c>
      <c r="AL165">
        <v>31</v>
      </c>
      <c r="AM165">
        <v>17</v>
      </c>
      <c r="AN165">
        <v>44</v>
      </c>
      <c r="AO165" s="53">
        <f t="shared" si="10"/>
        <v>158.8235294117647</v>
      </c>
      <c r="AP165">
        <v>44</v>
      </c>
      <c r="AQ165" s="108">
        <v>19</v>
      </c>
      <c r="AR165" s="105">
        <f t="shared" si="11"/>
        <v>231.57894736842104</v>
      </c>
      <c r="AS165" s="23">
        <v>12460</v>
      </c>
      <c r="AT165" s="65">
        <v>12373.186380639845</v>
      </c>
    </row>
    <row r="166" spans="1:46" ht="15.75" x14ac:dyDescent="0.25">
      <c r="A166" s="1" t="s">
        <v>148</v>
      </c>
      <c r="B166" s="1" t="s">
        <v>157</v>
      </c>
      <c r="C166" s="17">
        <v>50</v>
      </c>
      <c r="D166">
        <v>70</v>
      </c>
      <c r="E166">
        <v>20</v>
      </c>
      <c r="F166">
        <v>4</v>
      </c>
      <c r="G166">
        <v>2</v>
      </c>
      <c r="H166">
        <v>6</v>
      </c>
      <c r="I166">
        <v>6</v>
      </c>
      <c r="J166">
        <v>3</v>
      </c>
      <c r="K166">
        <v>3</v>
      </c>
      <c r="L166">
        <v>4</v>
      </c>
      <c r="M166">
        <v>5</v>
      </c>
      <c r="N166">
        <v>4</v>
      </c>
      <c r="O166" s="53">
        <f t="shared" si="8"/>
        <v>-20</v>
      </c>
      <c r="P166" s="20">
        <v>55</v>
      </c>
      <c r="Q166">
        <v>65</v>
      </c>
      <c r="R166" t="s">
        <v>374</v>
      </c>
      <c r="S166">
        <v>0</v>
      </c>
      <c r="T166">
        <v>0</v>
      </c>
      <c r="U166">
        <v>2</v>
      </c>
      <c r="V166">
        <v>5</v>
      </c>
      <c r="W166">
        <v>4</v>
      </c>
      <c r="X166">
        <v>5</v>
      </c>
      <c r="Y166">
        <v>5</v>
      </c>
      <c r="Z166">
        <v>6</v>
      </c>
      <c r="AA166">
        <v>3</v>
      </c>
      <c r="AB166" s="53">
        <f t="shared" si="9"/>
        <v>-50</v>
      </c>
      <c r="AC166" s="20">
        <v>112</v>
      </c>
      <c r="AD166">
        <v>81</v>
      </c>
      <c r="AE166">
        <v>100</v>
      </c>
      <c r="AF166">
        <v>1</v>
      </c>
      <c r="AG166">
        <v>0</v>
      </c>
      <c r="AH166">
        <v>3</v>
      </c>
      <c r="AI166">
        <v>8</v>
      </c>
      <c r="AJ166">
        <v>9</v>
      </c>
      <c r="AK166">
        <v>9</v>
      </c>
      <c r="AL166">
        <v>19</v>
      </c>
      <c r="AM166">
        <v>8</v>
      </c>
      <c r="AN166">
        <v>7</v>
      </c>
      <c r="AO166" s="53">
        <f t="shared" si="10"/>
        <v>-12.5</v>
      </c>
      <c r="AP166">
        <v>7</v>
      </c>
      <c r="AQ166" s="108">
        <v>20</v>
      </c>
      <c r="AR166" s="105">
        <f t="shared" si="11"/>
        <v>35</v>
      </c>
      <c r="AS166" s="23">
        <v>10720</v>
      </c>
      <c r="AT166" s="65">
        <v>10629.209879555725</v>
      </c>
    </row>
    <row r="167" spans="1:46" ht="15.75" x14ac:dyDescent="0.25">
      <c r="A167" s="1" t="s">
        <v>148</v>
      </c>
      <c r="B167" s="1" t="s">
        <v>158</v>
      </c>
      <c r="C167" s="17">
        <v>50</v>
      </c>
      <c r="D167">
        <v>35</v>
      </c>
      <c r="E167">
        <v>3</v>
      </c>
      <c r="F167">
        <v>4</v>
      </c>
      <c r="G167">
        <v>1</v>
      </c>
      <c r="H167">
        <v>7</v>
      </c>
      <c r="I167">
        <v>8</v>
      </c>
      <c r="J167">
        <v>5</v>
      </c>
      <c r="K167">
        <v>4</v>
      </c>
      <c r="L167">
        <v>3</v>
      </c>
      <c r="M167">
        <v>16</v>
      </c>
      <c r="N167">
        <v>1</v>
      </c>
      <c r="O167" s="53">
        <f t="shared" si="8"/>
        <v>-93.75</v>
      </c>
      <c r="P167" s="20">
        <v>50</v>
      </c>
      <c r="Q167">
        <v>35</v>
      </c>
      <c r="S167">
        <v>0</v>
      </c>
      <c r="T167">
        <v>1</v>
      </c>
      <c r="U167">
        <v>4</v>
      </c>
      <c r="V167">
        <v>10</v>
      </c>
      <c r="W167">
        <v>10</v>
      </c>
      <c r="X167">
        <v>15</v>
      </c>
      <c r="Y167">
        <v>10</v>
      </c>
      <c r="Z167">
        <v>20</v>
      </c>
      <c r="AA167">
        <v>5</v>
      </c>
      <c r="AB167" s="53">
        <f t="shared" si="9"/>
        <v>-75</v>
      </c>
      <c r="AC167" s="20">
        <v>97</v>
      </c>
      <c r="AD167">
        <v>84</v>
      </c>
      <c r="AE167">
        <v>59</v>
      </c>
      <c r="AF167">
        <v>0</v>
      </c>
      <c r="AG167">
        <v>4</v>
      </c>
      <c r="AH167">
        <v>8</v>
      </c>
      <c r="AI167">
        <v>18</v>
      </c>
      <c r="AJ167">
        <v>13</v>
      </c>
      <c r="AK167">
        <v>25</v>
      </c>
      <c r="AL167">
        <v>20</v>
      </c>
      <c r="AM167">
        <v>31</v>
      </c>
      <c r="AN167">
        <v>20</v>
      </c>
      <c r="AO167" s="53">
        <f t="shared" si="10"/>
        <v>-35.483870967741936</v>
      </c>
      <c r="AP167">
        <v>20</v>
      </c>
      <c r="AQ167" s="108">
        <v>49</v>
      </c>
      <c r="AR167" s="105">
        <f t="shared" si="11"/>
        <v>40.816326530612244</v>
      </c>
      <c r="AS167" s="23">
        <v>8675</v>
      </c>
      <c r="AT167" s="65">
        <v>8629.8062356974715</v>
      </c>
    </row>
    <row r="168" spans="1:46" ht="15.75" x14ac:dyDescent="0.25">
      <c r="A168" s="1" t="s">
        <v>148</v>
      </c>
      <c r="B168" s="1" t="s">
        <v>148</v>
      </c>
      <c r="C168" s="17">
        <v>50</v>
      </c>
      <c r="D168">
        <v>60</v>
      </c>
      <c r="E168">
        <v>0</v>
      </c>
      <c r="F168">
        <v>3</v>
      </c>
      <c r="G168">
        <v>3</v>
      </c>
      <c r="H168">
        <v>5</v>
      </c>
      <c r="I168">
        <v>7</v>
      </c>
      <c r="J168">
        <v>7</v>
      </c>
      <c r="K168">
        <v>3</v>
      </c>
      <c r="L168">
        <v>10</v>
      </c>
      <c r="M168">
        <v>4</v>
      </c>
      <c r="N168">
        <v>10</v>
      </c>
      <c r="O168" s="53">
        <f t="shared" si="8"/>
        <v>150</v>
      </c>
      <c r="P168" s="20">
        <v>35</v>
      </c>
      <c r="Q168">
        <v>37</v>
      </c>
      <c r="S168">
        <v>1</v>
      </c>
      <c r="T168">
        <v>1</v>
      </c>
      <c r="U168">
        <v>3</v>
      </c>
      <c r="V168">
        <v>5</v>
      </c>
      <c r="W168">
        <v>5</v>
      </c>
      <c r="X168">
        <v>7</v>
      </c>
      <c r="Y168">
        <v>5</v>
      </c>
      <c r="Z168">
        <v>4</v>
      </c>
      <c r="AA168">
        <v>5</v>
      </c>
      <c r="AB168" s="53">
        <f t="shared" si="9"/>
        <v>25</v>
      </c>
      <c r="AC168" s="20">
        <v>62</v>
      </c>
      <c r="AD168">
        <v>51</v>
      </c>
      <c r="AE168">
        <v>17</v>
      </c>
      <c r="AF168">
        <v>3</v>
      </c>
      <c r="AG168">
        <v>0</v>
      </c>
      <c r="AH168">
        <v>2</v>
      </c>
      <c r="AI168">
        <v>3</v>
      </c>
      <c r="AJ168">
        <v>10</v>
      </c>
      <c r="AK168">
        <v>10</v>
      </c>
      <c r="AL168">
        <v>8</v>
      </c>
      <c r="AM168">
        <v>18</v>
      </c>
      <c r="AN168">
        <v>12</v>
      </c>
      <c r="AO168" s="53">
        <f t="shared" si="10"/>
        <v>-33.333333333333336</v>
      </c>
      <c r="AP168">
        <v>12</v>
      </c>
      <c r="AQ168" s="108">
        <v>18</v>
      </c>
      <c r="AR168" s="105">
        <f t="shared" si="11"/>
        <v>66.666666666666671</v>
      </c>
      <c r="AS168" s="23">
        <v>9940</v>
      </c>
      <c r="AT168" s="65">
        <v>9902.0530204260103</v>
      </c>
    </row>
    <row r="169" spans="1:46" ht="15.75" x14ac:dyDescent="0.25">
      <c r="A169" s="1" t="s">
        <v>148</v>
      </c>
      <c r="B169" s="1" t="s">
        <v>159</v>
      </c>
      <c r="C169" s="17">
        <v>85</v>
      </c>
      <c r="D169">
        <v>84</v>
      </c>
      <c r="E169">
        <v>18</v>
      </c>
      <c r="F169">
        <v>8</v>
      </c>
      <c r="G169">
        <v>7</v>
      </c>
      <c r="H169">
        <v>4</v>
      </c>
      <c r="I169">
        <v>8</v>
      </c>
      <c r="J169">
        <v>9</v>
      </c>
      <c r="K169">
        <v>10</v>
      </c>
      <c r="L169">
        <v>2</v>
      </c>
      <c r="M169">
        <v>4</v>
      </c>
      <c r="N169">
        <v>4</v>
      </c>
      <c r="O169" s="53">
        <f t="shared" si="8"/>
        <v>0</v>
      </c>
      <c r="P169" s="20">
        <v>80</v>
      </c>
      <c r="Q169">
        <v>80</v>
      </c>
      <c r="R169" t="s">
        <v>374</v>
      </c>
      <c r="S169" t="s">
        <v>374</v>
      </c>
      <c r="T169">
        <v>3</v>
      </c>
      <c r="U169">
        <v>2</v>
      </c>
      <c r="V169">
        <v>6</v>
      </c>
      <c r="W169">
        <v>9</v>
      </c>
      <c r="X169">
        <v>20</v>
      </c>
      <c r="Y169">
        <v>10</v>
      </c>
      <c r="Z169">
        <v>3</v>
      </c>
      <c r="AA169">
        <v>3</v>
      </c>
      <c r="AB169" s="53">
        <f t="shared" si="9"/>
        <v>0</v>
      </c>
      <c r="AC169" s="20">
        <v>182</v>
      </c>
      <c r="AD169">
        <v>222</v>
      </c>
      <c r="AE169">
        <v>166</v>
      </c>
      <c r="AF169">
        <v>3</v>
      </c>
      <c r="AG169">
        <v>8</v>
      </c>
      <c r="AH169">
        <v>1</v>
      </c>
      <c r="AI169">
        <v>8</v>
      </c>
      <c r="AJ169">
        <v>36</v>
      </c>
      <c r="AK169">
        <v>43</v>
      </c>
      <c r="AL169">
        <v>31</v>
      </c>
      <c r="AM169">
        <v>12</v>
      </c>
      <c r="AN169">
        <v>19</v>
      </c>
      <c r="AO169" s="53">
        <f t="shared" si="10"/>
        <v>58.333333333333336</v>
      </c>
      <c r="AP169">
        <v>19</v>
      </c>
      <c r="AQ169" s="108">
        <v>15</v>
      </c>
      <c r="AR169" s="105">
        <f t="shared" si="11"/>
        <v>126.66666666666667</v>
      </c>
      <c r="AS169" s="23">
        <v>10045</v>
      </c>
      <c r="AT169" s="65">
        <v>9886.1189102064891</v>
      </c>
    </row>
    <row r="170" spans="1:46" ht="15.75" x14ac:dyDescent="0.25">
      <c r="A170" s="1" t="s">
        <v>148</v>
      </c>
      <c r="B170" s="1" t="s">
        <v>160</v>
      </c>
      <c r="C170" s="17">
        <v>40</v>
      </c>
      <c r="D170">
        <v>40</v>
      </c>
      <c r="E170">
        <v>20</v>
      </c>
      <c r="F170">
        <v>2</v>
      </c>
      <c r="G170">
        <v>6</v>
      </c>
      <c r="H170">
        <v>6</v>
      </c>
      <c r="I170">
        <v>6</v>
      </c>
      <c r="J170">
        <v>8</v>
      </c>
      <c r="K170">
        <v>8</v>
      </c>
      <c r="L170">
        <v>8</v>
      </c>
      <c r="M170">
        <v>5</v>
      </c>
      <c r="N170">
        <v>8</v>
      </c>
      <c r="O170" s="53">
        <f t="shared" si="8"/>
        <v>60</v>
      </c>
      <c r="P170" s="20">
        <v>40</v>
      </c>
      <c r="Q170">
        <v>40</v>
      </c>
      <c r="R170" t="s">
        <v>374</v>
      </c>
      <c r="S170">
        <v>0</v>
      </c>
      <c r="T170">
        <v>3</v>
      </c>
      <c r="U170">
        <v>6</v>
      </c>
      <c r="V170">
        <v>6</v>
      </c>
      <c r="W170">
        <v>8</v>
      </c>
      <c r="X170">
        <v>8</v>
      </c>
      <c r="Y170">
        <v>8</v>
      </c>
      <c r="Z170">
        <v>2</v>
      </c>
      <c r="AB170" s="53">
        <f t="shared" si="9"/>
        <v>-100</v>
      </c>
      <c r="AC170" s="20">
        <v>60</v>
      </c>
      <c r="AD170">
        <v>79</v>
      </c>
      <c r="AE170">
        <v>96</v>
      </c>
      <c r="AF170">
        <v>12</v>
      </c>
      <c r="AG170">
        <v>13</v>
      </c>
      <c r="AH170">
        <v>10</v>
      </c>
      <c r="AI170">
        <v>10</v>
      </c>
      <c r="AJ170">
        <v>17</v>
      </c>
      <c r="AK170">
        <v>21</v>
      </c>
      <c r="AL170">
        <v>25</v>
      </c>
      <c r="AM170">
        <v>8</v>
      </c>
      <c r="AN170">
        <v>16</v>
      </c>
      <c r="AO170" s="53">
        <f t="shared" si="10"/>
        <v>100</v>
      </c>
      <c r="AP170">
        <v>16</v>
      </c>
      <c r="AQ170" s="108">
        <v>13</v>
      </c>
      <c r="AR170" s="105">
        <f t="shared" si="11"/>
        <v>123.07692307692308</v>
      </c>
      <c r="AS170" s="23">
        <v>8940</v>
      </c>
      <c r="AT170" s="65">
        <v>7854.041604756454</v>
      </c>
    </row>
    <row r="171" spans="1:46" ht="15.75" x14ac:dyDescent="0.25">
      <c r="A171" s="1" t="s">
        <v>148</v>
      </c>
      <c r="B171" s="1" t="s">
        <v>161</v>
      </c>
      <c r="C171" s="17">
        <v>80</v>
      </c>
      <c r="D171">
        <v>68</v>
      </c>
      <c r="E171">
        <v>12</v>
      </c>
      <c r="F171">
        <v>3</v>
      </c>
      <c r="G171">
        <v>10</v>
      </c>
      <c r="H171">
        <v>10</v>
      </c>
      <c r="I171">
        <v>11</v>
      </c>
      <c r="J171">
        <v>25</v>
      </c>
      <c r="K171">
        <v>17</v>
      </c>
      <c r="L171">
        <v>5</v>
      </c>
      <c r="M171">
        <v>5</v>
      </c>
      <c r="N171">
        <v>3</v>
      </c>
      <c r="O171" s="53">
        <f t="shared" si="8"/>
        <v>-40</v>
      </c>
      <c r="P171" s="20">
        <v>70</v>
      </c>
      <c r="Q171">
        <v>62</v>
      </c>
      <c r="R171" t="s">
        <v>374</v>
      </c>
      <c r="S171">
        <v>0</v>
      </c>
      <c r="T171">
        <v>3</v>
      </c>
      <c r="U171">
        <v>8</v>
      </c>
      <c r="V171">
        <v>10</v>
      </c>
      <c r="W171">
        <v>15</v>
      </c>
      <c r="X171">
        <v>27</v>
      </c>
      <c r="Y171">
        <v>5</v>
      </c>
      <c r="Z171">
        <v>5</v>
      </c>
      <c r="AA171">
        <v>5</v>
      </c>
      <c r="AB171" s="53">
        <f t="shared" si="9"/>
        <v>0</v>
      </c>
      <c r="AC171" s="20">
        <v>76</v>
      </c>
      <c r="AD171">
        <v>98</v>
      </c>
      <c r="AE171">
        <v>138</v>
      </c>
      <c r="AF171">
        <v>1</v>
      </c>
      <c r="AG171">
        <v>14</v>
      </c>
      <c r="AH171">
        <v>9</v>
      </c>
      <c r="AI171">
        <v>6</v>
      </c>
      <c r="AJ171">
        <v>12</v>
      </c>
      <c r="AK171">
        <v>68</v>
      </c>
      <c r="AL171">
        <v>14</v>
      </c>
      <c r="AM171">
        <v>20</v>
      </c>
      <c r="AN171">
        <v>25</v>
      </c>
      <c r="AO171" s="53">
        <f t="shared" si="10"/>
        <v>25</v>
      </c>
      <c r="AP171">
        <v>25</v>
      </c>
      <c r="AQ171" s="108">
        <v>22</v>
      </c>
      <c r="AR171" s="105">
        <f t="shared" si="11"/>
        <v>113.63636363636364</v>
      </c>
      <c r="AS171" s="23">
        <v>12450</v>
      </c>
      <c r="AT171" s="65">
        <v>11557.841150513421</v>
      </c>
    </row>
    <row r="172" spans="1:46" ht="15.75" x14ac:dyDescent="0.25">
      <c r="A172" s="1" t="s">
        <v>148</v>
      </c>
      <c r="B172" s="1" t="s">
        <v>162</v>
      </c>
      <c r="C172" s="17">
        <v>70</v>
      </c>
      <c r="D172">
        <v>45</v>
      </c>
      <c r="E172">
        <v>11</v>
      </c>
      <c r="F172">
        <v>5</v>
      </c>
      <c r="G172">
        <v>3</v>
      </c>
      <c r="H172">
        <v>15</v>
      </c>
      <c r="I172">
        <v>9</v>
      </c>
      <c r="J172">
        <v>14</v>
      </c>
      <c r="K172">
        <v>21</v>
      </c>
      <c r="L172">
        <v>9</v>
      </c>
      <c r="M172">
        <v>30</v>
      </c>
      <c r="N172">
        <v>25</v>
      </c>
      <c r="O172" s="53">
        <f t="shared" si="8"/>
        <v>-16.666666666666668</v>
      </c>
      <c r="P172" s="20">
        <v>60</v>
      </c>
      <c r="Q172">
        <v>60</v>
      </c>
      <c r="R172" t="s">
        <v>374</v>
      </c>
      <c r="S172" t="s">
        <v>374</v>
      </c>
      <c r="T172">
        <v>0</v>
      </c>
      <c r="U172">
        <v>10</v>
      </c>
      <c r="V172">
        <v>7</v>
      </c>
      <c r="W172">
        <v>10</v>
      </c>
      <c r="X172">
        <v>15</v>
      </c>
      <c r="Y172">
        <v>10</v>
      </c>
      <c r="Z172">
        <v>10</v>
      </c>
      <c r="AA172">
        <v>15</v>
      </c>
      <c r="AB172" s="53">
        <f t="shared" si="9"/>
        <v>50</v>
      </c>
      <c r="AC172" s="20">
        <v>83</v>
      </c>
      <c r="AD172">
        <v>64</v>
      </c>
      <c r="AE172">
        <v>36</v>
      </c>
      <c r="AF172">
        <v>1</v>
      </c>
      <c r="AG172">
        <v>0</v>
      </c>
      <c r="AH172">
        <v>2</v>
      </c>
      <c r="AI172">
        <v>7</v>
      </c>
      <c r="AJ172">
        <v>19</v>
      </c>
      <c r="AK172">
        <v>15</v>
      </c>
      <c r="AL172">
        <v>16</v>
      </c>
      <c r="AM172">
        <v>33</v>
      </c>
      <c r="AN172">
        <v>41</v>
      </c>
      <c r="AO172" s="53">
        <f t="shared" si="10"/>
        <v>24.242424242424242</v>
      </c>
      <c r="AP172">
        <v>41</v>
      </c>
      <c r="AQ172" s="108">
        <v>41</v>
      </c>
      <c r="AR172" s="105">
        <f t="shared" si="11"/>
        <v>100</v>
      </c>
      <c r="AS172" s="23">
        <v>8450</v>
      </c>
      <c r="AT172" s="65">
        <v>8318.2899129489688</v>
      </c>
    </row>
    <row r="173" spans="1:46" ht="15.75" x14ac:dyDescent="0.25">
      <c r="A173" s="1" t="s">
        <v>148</v>
      </c>
      <c r="B173" s="1" t="s">
        <v>163</v>
      </c>
      <c r="C173" s="17">
        <v>18</v>
      </c>
      <c r="D173">
        <v>20</v>
      </c>
      <c r="E173">
        <v>17</v>
      </c>
      <c r="F173">
        <v>0</v>
      </c>
      <c r="G173">
        <v>6</v>
      </c>
      <c r="H173">
        <v>6</v>
      </c>
      <c r="I173">
        <v>5</v>
      </c>
      <c r="J173">
        <v>4</v>
      </c>
      <c r="K173">
        <v>6</v>
      </c>
      <c r="L173">
        <v>5</v>
      </c>
      <c r="M173">
        <v>4</v>
      </c>
      <c r="N173">
        <v>8</v>
      </c>
      <c r="O173" s="53">
        <f t="shared" si="8"/>
        <v>100</v>
      </c>
      <c r="P173" s="20">
        <v>30</v>
      </c>
      <c r="Q173">
        <v>30</v>
      </c>
      <c r="R173" t="s">
        <v>374</v>
      </c>
      <c r="S173">
        <v>0</v>
      </c>
      <c r="T173">
        <v>3</v>
      </c>
      <c r="U173">
        <v>3</v>
      </c>
      <c r="V173">
        <v>5</v>
      </c>
      <c r="W173">
        <v>6</v>
      </c>
      <c r="X173">
        <v>10</v>
      </c>
      <c r="Y173">
        <v>5</v>
      </c>
      <c r="Z173">
        <v>6</v>
      </c>
      <c r="AA173">
        <v>8</v>
      </c>
      <c r="AB173" s="53">
        <f t="shared" si="9"/>
        <v>33.333333333333336</v>
      </c>
      <c r="AC173" s="20">
        <v>32</v>
      </c>
      <c r="AD173">
        <v>39</v>
      </c>
      <c r="AE173">
        <v>38</v>
      </c>
      <c r="AF173">
        <v>5</v>
      </c>
      <c r="AG173">
        <v>1</v>
      </c>
      <c r="AH173">
        <v>3</v>
      </c>
      <c r="AI173">
        <v>9</v>
      </c>
      <c r="AJ173">
        <v>10</v>
      </c>
      <c r="AK173">
        <v>17</v>
      </c>
      <c r="AL173">
        <v>13</v>
      </c>
      <c r="AM173">
        <v>14</v>
      </c>
      <c r="AN173">
        <v>11</v>
      </c>
      <c r="AO173" s="53">
        <f t="shared" si="10"/>
        <v>-21.428571428571427</v>
      </c>
      <c r="AP173">
        <v>11</v>
      </c>
      <c r="AQ173" s="108">
        <v>19</v>
      </c>
      <c r="AR173" s="105">
        <f t="shared" si="11"/>
        <v>57.89473684210526</v>
      </c>
      <c r="AS173" s="23">
        <v>8864</v>
      </c>
      <c r="AT173" s="65">
        <v>8768.8863724658895</v>
      </c>
    </row>
    <row r="174" spans="1:46" ht="15.75" x14ac:dyDescent="0.25">
      <c r="A174" s="1" t="s">
        <v>148</v>
      </c>
      <c r="B174" s="1" t="s">
        <v>164</v>
      </c>
      <c r="C174" s="17">
        <v>60</v>
      </c>
      <c r="D174">
        <v>60</v>
      </c>
      <c r="E174">
        <v>14</v>
      </c>
      <c r="F174">
        <v>7</v>
      </c>
      <c r="G174">
        <v>8</v>
      </c>
      <c r="H174">
        <v>13</v>
      </c>
      <c r="I174">
        <v>10</v>
      </c>
      <c r="J174">
        <v>15</v>
      </c>
      <c r="K174">
        <v>12</v>
      </c>
      <c r="L174">
        <v>15</v>
      </c>
      <c r="M174">
        <v>13</v>
      </c>
      <c r="N174">
        <v>14</v>
      </c>
      <c r="O174" s="53">
        <f t="shared" si="8"/>
        <v>7.6923076923076925</v>
      </c>
      <c r="P174" s="20">
        <v>60</v>
      </c>
      <c r="Q174">
        <v>60</v>
      </c>
      <c r="R174" t="s">
        <v>375</v>
      </c>
      <c r="S174" t="s">
        <v>374</v>
      </c>
      <c r="T174">
        <v>8</v>
      </c>
      <c r="U174">
        <v>6</v>
      </c>
      <c r="V174">
        <v>6</v>
      </c>
      <c r="W174">
        <v>10</v>
      </c>
      <c r="X174">
        <v>12</v>
      </c>
      <c r="Y174">
        <v>10</v>
      </c>
      <c r="Z174">
        <v>7</v>
      </c>
      <c r="AA174">
        <v>8</v>
      </c>
      <c r="AB174" s="53">
        <f t="shared" si="9"/>
        <v>14.285714285714286</v>
      </c>
      <c r="AC174" s="20">
        <v>79</v>
      </c>
      <c r="AD174">
        <v>64</v>
      </c>
      <c r="AE174">
        <v>84</v>
      </c>
      <c r="AF174">
        <v>5</v>
      </c>
      <c r="AG174">
        <v>11</v>
      </c>
      <c r="AH174">
        <v>26</v>
      </c>
      <c r="AI174">
        <v>16</v>
      </c>
      <c r="AJ174">
        <v>26</v>
      </c>
      <c r="AK174">
        <v>32</v>
      </c>
      <c r="AL174">
        <v>19</v>
      </c>
      <c r="AM174">
        <v>12</v>
      </c>
      <c r="AN174">
        <v>61</v>
      </c>
      <c r="AO174" s="53">
        <f t="shared" si="10"/>
        <v>408.33333333333331</v>
      </c>
      <c r="AP174">
        <v>61</v>
      </c>
      <c r="AQ174" s="108">
        <v>29</v>
      </c>
      <c r="AR174" s="105">
        <f t="shared" si="11"/>
        <v>210.34482758620689</v>
      </c>
      <c r="AS174" s="23">
        <v>7720</v>
      </c>
      <c r="AT174" s="65">
        <v>7547.4017829601116</v>
      </c>
    </row>
    <row r="175" spans="1:46" ht="15.75" x14ac:dyDescent="0.25">
      <c r="A175" s="1" t="s">
        <v>148</v>
      </c>
      <c r="B175" s="1" t="s">
        <v>165</v>
      </c>
      <c r="C175" s="17">
        <v>56</v>
      </c>
      <c r="D175">
        <v>60</v>
      </c>
      <c r="E175">
        <v>16</v>
      </c>
      <c r="F175">
        <v>3</v>
      </c>
      <c r="G175">
        <v>5</v>
      </c>
      <c r="H175">
        <v>6</v>
      </c>
      <c r="I175">
        <v>9</v>
      </c>
      <c r="J175">
        <v>9</v>
      </c>
      <c r="K175">
        <v>8</v>
      </c>
      <c r="L175">
        <v>9</v>
      </c>
      <c r="M175">
        <v>12</v>
      </c>
      <c r="N175">
        <v>14</v>
      </c>
      <c r="O175" s="53">
        <f t="shared" si="8"/>
        <v>16.666666666666668</v>
      </c>
      <c r="P175" s="20">
        <v>50</v>
      </c>
      <c r="Q175">
        <v>55</v>
      </c>
      <c r="R175">
        <v>0</v>
      </c>
      <c r="S175">
        <v>3</v>
      </c>
      <c r="T175">
        <v>5</v>
      </c>
      <c r="U175">
        <v>8</v>
      </c>
      <c r="V175">
        <v>8</v>
      </c>
      <c r="W175">
        <v>8</v>
      </c>
      <c r="X175">
        <v>10</v>
      </c>
      <c r="Y175">
        <v>20</v>
      </c>
      <c r="AA175">
        <v>20</v>
      </c>
      <c r="AB175" s="53"/>
      <c r="AC175" s="20">
        <v>88</v>
      </c>
      <c r="AD175">
        <v>77</v>
      </c>
      <c r="AE175">
        <v>77</v>
      </c>
      <c r="AF175">
        <v>5</v>
      </c>
      <c r="AG175">
        <v>9</v>
      </c>
      <c r="AH175">
        <v>18</v>
      </c>
      <c r="AI175">
        <v>15</v>
      </c>
      <c r="AJ175">
        <v>13</v>
      </c>
      <c r="AK175">
        <v>42</v>
      </c>
      <c r="AL175">
        <v>47</v>
      </c>
      <c r="AM175">
        <v>35</v>
      </c>
      <c r="AN175">
        <v>38</v>
      </c>
      <c r="AO175" s="53">
        <f t="shared" si="10"/>
        <v>8.5714285714285712</v>
      </c>
      <c r="AP175">
        <v>38</v>
      </c>
      <c r="AQ175" s="108">
        <v>35</v>
      </c>
      <c r="AR175" s="105">
        <f t="shared" si="11"/>
        <v>108.57142857142857</v>
      </c>
      <c r="AS175" s="23">
        <v>11020</v>
      </c>
      <c r="AT175" s="65">
        <v>10945.593699632529</v>
      </c>
    </row>
    <row r="176" spans="1:46" ht="15.75" x14ac:dyDescent="0.25">
      <c r="A176" s="1" t="s">
        <v>148</v>
      </c>
      <c r="B176" s="1" t="s">
        <v>166</v>
      </c>
      <c r="C176" s="17">
        <v>55</v>
      </c>
      <c r="D176">
        <v>65</v>
      </c>
      <c r="E176">
        <v>25</v>
      </c>
      <c r="F176">
        <v>3</v>
      </c>
      <c r="G176">
        <v>1</v>
      </c>
      <c r="H176">
        <v>1</v>
      </c>
      <c r="I176">
        <v>2</v>
      </c>
      <c r="J176">
        <v>5</v>
      </c>
      <c r="K176">
        <v>5</v>
      </c>
      <c r="L176">
        <v>7</v>
      </c>
      <c r="M176">
        <v>15</v>
      </c>
      <c r="N176">
        <v>2</v>
      </c>
      <c r="O176" s="53">
        <f t="shared" si="8"/>
        <v>-86.666666666666671</v>
      </c>
      <c r="P176" s="20">
        <v>45</v>
      </c>
      <c r="Q176">
        <v>55</v>
      </c>
      <c r="R176">
        <v>30</v>
      </c>
      <c r="S176">
        <v>0</v>
      </c>
      <c r="T176">
        <v>0</v>
      </c>
      <c r="U176">
        <v>0</v>
      </c>
      <c r="V176">
        <v>2</v>
      </c>
      <c r="W176">
        <v>5</v>
      </c>
      <c r="X176">
        <v>5</v>
      </c>
      <c r="Y176">
        <v>7</v>
      </c>
      <c r="Z176">
        <v>15</v>
      </c>
      <c r="AA176">
        <v>2</v>
      </c>
      <c r="AB176" s="53">
        <f t="shared" si="9"/>
        <v>-86.666666666666671</v>
      </c>
      <c r="AC176" s="20">
        <v>66</v>
      </c>
      <c r="AD176">
        <v>66</v>
      </c>
      <c r="AE176">
        <v>112</v>
      </c>
      <c r="AF176">
        <v>7</v>
      </c>
      <c r="AG176">
        <v>0</v>
      </c>
      <c r="AH176">
        <v>1</v>
      </c>
      <c r="AI176">
        <v>6</v>
      </c>
      <c r="AJ176">
        <v>6</v>
      </c>
      <c r="AK176">
        <v>13</v>
      </c>
      <c r="AL176">
        <v>10</v>
      </c>
      <c r="AM176">
        <v>21</v>
      </c>
      <c r="AN176">
        <v>10</v>
      </c>
      <c r="AO176" s="53">
        <f t="shared" si="10"/>
        <v>-52.38095238095238</v>
      </c>
      <c r="AP176">
        <v>10</v>
      </c>
      <c r="AQ176" s="108">
        <v>32</v>
      </c>
      <c r="AR176" s="105">
        <f t="shared" si="11"/>
        <v>31.25</v>
      </c>
      <c r="AS176" s="23">
        <v>6305</v>
      </c>
      <c r="AT176" s="65">
        <v>5982.6329405252036</v>
      </c>
    </row>
    <row r="177" spans="1:47" ht="15.75" x14ac:dyDescent="0.25">
      <c r="A177" s="1" t="s">
        <v>148</v>
      </c>
      <c r="B177" s="1" t="s">
        <v>167</v>
      </c>
      <c r="C177" s="17">
        <v>50</v>
      </c>
      <c r="D177">
        <v>68</v>
      </c>
      <c r="E177">
        <v>30</v>
      </c>
      <c r="F177">
        <v>8</v>
      </c>
      <c r="G177">
        <v>8</v>
      </c>
      <c r="H177">
        <v>5</v>
      </c>
      <c r="I177">
        <v>8</v>
      </c>
      <c r="J177">
        <v>6</v>
      </c>
      <c r="K177">
        <v>5</v>
      </c>
      <c r="L177">
        <v>3</v>
      </c>
      <c r="M177">
        <v>3</v>
      </c>
      <c r="N177">
        <v>3</v>
      </c>
      <c r="O177" s="53">
        <f t="shared" si="8"/>
        <v>0</v>
      </c>
      <c r="P177" s="20">
        <v>60</v>
      </c>
      <c r="Q177">
        <v>70</v>
      </c>
      <c r="R177">
        <v>30</v>
      </c>
      <c r="S177" t="s">
        <v>374</v>
      </c>
      <c r="T177">
        <v>2</v>
      </c>
      <c r="U177">
        <v>3</v>
      </c>
      <c r="V177">
        <v>8</v>
      </c>
      <c r="W177">
        <v>6</v>
      </c>
      <c r="X177">
        <v>5</v>
      </c>
      <c r="Y177">
        <v>3</v>
      </c>
      <c r="Z177">
        <v>3</v>
      </c>
      <c r="AA177">
        <v>3</v>
      </c>
      <c r="AB177" s="53">
        <f t="shared" si="9"/>
        <v>0</v>
      </c>
      <c r="AC177" s="20">
        <v>61</v>
      </c>
      <c r="AD177">
        <v>82</v>
      </c>
      <c r="AE177">
        <v>171</v>
      </c>
      <c r="AF177">
        <v>3</v>
      </c>
      <c r="AG177">
        <v>8</v>
      </c>
      <c r="AH177">
        <v>7</v>
      </c>
      <c r="AI177">
        <v>11</v>
      </c>
      <c r="AJ177">
        <v>6</v>
      </c>
      <c r="AK177">
        <v>11</v>
      </c>
      <c r="AL177">
        <v>6</v>
      </c>
      <c r="AM177">
        <v>6</v>
      </c>
      <c r="AN177">
        <v>7</v>
      </c>
      <c r="AO177" s="53">
        <f t="shared" si="10"/>
        <v>16.666666666666668</v>
      </c>
      <c r="AP177">
        <v>7</v>
      </c>
      <c r="AQ177" s="108">
        <v>13</v>
      </c>
      <c r="AR177" s="105">
        <f t="shared" si="11"/>
        <v>53.846153846153847</v>
      </c>
      <c r="AS177" s="23">
        <v>8549</v>
      </c>
      <c r="AT177" s="65">
        <v>8514.681722122652</v>
      </c>
    </row>
    <row r="178" spans="1:47" ht="15.75" x14ac:dyDescent="0.25">
      <c r="A178" s="1" t="s">
        <v>148</v>
      </c>
      <c r="B178" s="1" t="s">
        <v>168</v>
      </c>
      <c r="C178" s="17">
        <v>44</v>
      </c>
      <c r="D178">
        <v>47</v>
      </c>
      <c r="E178">
        <v>16</v>
      </c>
      <c r="F178">
        <v>20</v>
      </c>
      <c r="G178">
        <v>6</v>
      </c>
      <c r="H178">
        <v>3</v>
      </c>
      <c r="I178">
        <v>11</v>
      </c>
      <c r="J178">
        <v>16</v>
      </c>
      <c r="K178">
        <v>14</v>
      </c>
      <c r="L178">
        <v>13</v>
      </c>
      <c r="M178">
        <v>10</v>
      </c>
      <c r="N178">
        <v>4</v>
      </c>
      <c r="O178" s="53">
        <f t="shared" si="8"/>
        <v>-60</v>
      </c>
      <c r="P178" s="20">
        <v>40</v>
      </c>
      <c r="Q178">
        <v>45</v>
      </c>
      <c r="R178" t="s">
        <v>374</v>
      </c>
      <c r="S178">
        <v>25</v>
      </c>
      <c r="T178">
        <v>3</v>
      </c>
      <c r="U178">
        <v>3</v>
      </c>
      <c r="V178">
        <v>6</v>
      </c>
      <c r="W178">
        <v>10</v>
      </c>
      <c r="X178">
        <v>9</v>
      </c>
      <c r="Y178">
        <v>10</v>
      </c>
      <c r="Z178">
        <v>8</v>
      </c>
      <c r="AA178">
        <v>5</v>
      </c>
      <c r="AB178" s="53">
        <f t="shared" si="9"/>
        <v>-37.5</v>
      </c>
      <c r="AC178" s="20">
        <v>46</v>
      </c>
      <c r="AD178">
        <v>43</v>
      </c>
      <c r="AE178">
        <v>89</v>
      </c>
      <c r="AF178">
        <v>16</v>
      </c>
      <c r="AG178">
        <v>4</v>
      </c>
      <c r="AH178">
        <v>7</v>
      </c>
      <c r="AI178">
        <v>6</v>
      </c>
      <c r="AJ178">
        <v>28</v>
      </c>
      <c r="AK178">
        <v>40</v>
      </c>
      <c r="AL178">
        <v>23</v>
      </c>
      <c r="AM178">
        <v>46</v>
      </c>
      <c r="AN178">
        <v>39</v>
      </c>
      <c r="AO178" s="53">
        <f t="shared" si="10"/>
        <v>-15.217391304347826</v>
      </c>
      <c r="AP178">
        <v>39</v>
      </c>
      <c r="AQ178" s="108">
        <v>41</v>
      </c>
      <c r="AR178" s="105">
        <f t="shared" si="11"/>
        <v>95.121951219512198</v>
      </c>
      <c r="AS178" s="23">
        <v>15822</v>
      </c>
      <c r="AT178" s="65">
        <v>14900.271360496467</v>
      </c>
    </row>
    <row r="179" spans="1:47" s="134" customFormat="1" x14ac:dyDescent="0.25">
      <c r="A179" s="134" t="s">
        <v>357</v>
      </c>
      <c r="B179" s="134" t="s">
        <v>355</v>
      </c>
      <c r="C179" s="123">
        <v>1156</v>
      </c>
      <c r="D179" s="134">
        <v>1179</v>
      </c>
      <c r="E179" s="134">
        <v>313</v>
      </c>
      <c r="F179" s="134">
        <v>122</v>
      </c>
      <c r="G179" s="134">
        <v>119</v>
      </c>
      <c r="H179" s="134">
        <v>128</v>
      </c>
      <c r="I179" s="134">
        <v>161</v>
      </c>
      <c r="J179" s="134">
        <v>208</v>
      </c>
      <c r="K179" s="134">
        <v>179</v>
      </c>
      <c r="L179" s="134">
        <v>176</v>
      </c>
      <c r="M179" s="134">
        <v>202</v>
      </c>
      <c r="N179" s="134">
        <v>196</v>
      </c>
      <c r="O179" s="53">
        <f t="shared" si="8"/>
        <v>-2.9702970297029703</v>
      </c>
      <c r="P179" s="123">
        <v>1091</v>
      </c>
      <c r="Q179" s="134">
        <v>1087</v>
      </c>
      <c r="R179" s="134">
        <v>83</v>
      </c>
      <c r="S179" s="134">
        <v>57</v>
      </c>
      <c r="T179" s="134">
        <v>62</v>
      </c>
      <c r="U179" s="134">
        <v>83</v>
      </c>
      <c r="V179" s="134">
        <v>133</v>
      </c>
      <c r="W179" s="134">
        <v>173</v>
      </c>
      <c r="X179" s="134">
        <v>211</v>
      </c>
      <c r="Y179" s="134">
        <v>191</v>
      </c>
      <c r="Z179" s="134">
        <v>182</v>
      </c>
      <c r="AA179" s="134">
        <v>184</v>
      </c>
      <c r="AB179" s="53">
        <f t="shared" si="9"/>
        <v>1.098901098901099</v>
      </c>
      <c r="AC179" s="123">
        <v>1641</v>
      </c>
      <c r="AD179" s="134">
        <v>1800</v>
      </c>
      <c r="AE179" s="134">
        <v>1742</v>
      </c>
      <c r="AF179" s="134">
        <v>109</v>
      </c>
      <c r="AG179" s="134">
        <v>124</v>
      </c>
      <c r="AH179" s="134">
        <v>118</v>
      </c>
      <c r="AI179" s="134">
        <v>202</v>
      </c>
      <c r="AJ179" s="134">
        <v>367</v>
      </c>
      <c r="AK179" s="134">
        <v>616</v>
      </c>
      <c r="AL179" s="134">
        <v>440</v>
      </c>
      <c r="AM179" s="134">
        <v>422</v>
      </c>
      <c r="AN179" s="134">
        <v>528</v>
      </c>
      <c r="AO179" s="53">
        <f t="shared" si="10"/>
        <v>25.118483412322274</v>
      </c>
      <c r="AP179" s="134">
        <v>528</v>
      </c>
      <c r="AQ179" s="117">
        <v>600</v>
      </c>
      <c r="AR179" s="119">
        <f t="shared" si="11"/>
        <v>88</v>
      </c>
      <c r="AS179" s="123">
        <v>211031</v>
      </c>
      <c r="AT179" s="71">
        <v>204124.42070772394</v>
      </c>
      <c r="AU179" s="134">
        <v>650</v>
      </c>
    </row>
    <row r="180" spans="1:47" ht="15.75" x14ac:dyDescent="0.25">
      <c r="A180" s="1" t="s">
        <v>169</v>
      </c>
      <c r="B180" s="1" t="s">
        <v>170</v>
      </c>
      <c r="C180" s="17">
        <v>35</v>
      </c>
      <c r="D180">
        <v>40</v>
      </c>
      <c r="E180">
        <v>20</v>
      </c>
      <c r="F180">
        <v>10</v>
      </c>
      <c r="G180">
        <v>10</v>
      </c>
      <c r="H180">
        <v>10</v>
      </c>
      <c r="I180">
        <v>10</v>
      </c>
      <c r="J180">
        <v>10</v>
      </c>
      <c r="K180">
        <v>10</v>
      </c>
      <c r="L180">
        <v>10</v>
      </c>
      <c r="M180">
        <v>10</v>
      </c>
      <c r="N180">
        <v>15</v>
      </c>
      <c r="O180" s="53">
        <f t="shared" si="8"/>
        <v>50</v>
      </c>
      <c r="P180" s="20">
        <v>30</v>
      </c>
      <c r="Q180">
        <v>35</v>
      </c>
      <c r="R180">
        <v>35</v>
      </c>
      <c r="S180">
        <v>20</v>
      </c>
      <c r="T180">
        <v>10</v>
      </c>
      <c r="U180">
        <v>10</v>
      </c>
      <c r="V180">
        <v>10</v>
      </c>
      <c r="W180">
        <v>20</v>
      </c>
      <c r="X180">
        <v>20</v>
      </c>
      <c r="Y180">
        <v>20</v>
      </c>
      <c r="Z180">
        <v>25</v>
      </c>
      <c r="AA180">
        <v>25</v>
      </c>
      <c r="AB180" s="53">
        <f t="shared" si="9"/>
        <v>0</v>
      </c>
      <c r="AC180" s="20">
        <v>31</v>
      </c>
      <c r="AD180">
        <v>31</v>
      </c>
      <c r="AE180">
        <v>60</v>
      </c>
      <c r="AF180">
        <v>55</v>
      </c>
      <c r="AG180">
        <v>24</v>
      </c>
      <c r="AH180">
        <v>15</v>
      </c>
      <c r="AI180">
        <v>21</v>
      </c>
      <c r="AJ180">
        <v>19</v>
      </c>
      <c r="AK180">
        <v>16</v>
      </c>
      <c r="AL180">
        <v>24</v>
      </c>
      <c r="AM180">
        <v>35</v>
      </c>
      <c r="AN180">
        <v>36</v>
      </c>
      <c r="AO180" s="53">
        <f t="shared" si="10"/>
        <v>2.8571428571428572</v>
      </c>
      <c r="AP180">
        <v>36</v>
      </c>
      <c r="AQ180" s="108">
        <v>45</v>
      </c>
      <c r="AR180" s="105">
        <f t="shared" si="11"/>
        <v>80</v>
      </c>
      <c r="AS180" s="23">
        <v>10250</v>
      </c>
      <c r="AT180" s="65">
        <v>8735.3373459800296</v>
      </c>
    </row>
    <row r="181" spans="1:47" ht="15.75" x14ac:dyDescent="0.25">
      <c r="A181" s="1" t="s">
        <v>169</v>
      </c>
      <c r="B181" s="1" t="s">
        <v>171</v>
      </c>
      <c r="C181" s="17">
        <v>60</v>
      </c>
      <c r="D181">
        <v>90</v>
      </c>
      <c r="E181">
        <v>55</v>
      </c>
      <c r="F181">
        <v>42</v>
      </c>
      <c r="G181">
        <v>13</v>
      </c>
      <c r="H181">
        <v>13</v>
      </c>
      <c r="I181">
        <v>10</v>
      </c>
      <c r="J181">
        <v>5</v>
      </c>
      <c r="K181">
        <v>6</v>
      </c>
      <c r="L181">
        <v>12</v>
      </c>
      <c r="M181">
        <v>30</v>
      </c>
      <c r="N181">
        <v>15</v>
      </c>
      <c r="O181" s="53">
        <f t="shared" si="8"/>
        <v>-50</v>
      </c>
      <c r="P181" s="20">
        <v>60</v>
      </c>
      <c r="Q181">
        <v>100</v>
      </c>
      <c r="R181">
        <v>80</v>
      </c>
      <c r="S181">
        <v>42</v>
      </c>
      <c r="T181">
        <v>15</v>
      </c>
      <c r="U181">
        <v>15</v>
      </c>
      <c r="V181">
        <v>10</v>
      </c>
      <c r="W181">
        <v>5</v>
      </c>
      <c r="X181">
        <v>5</v>
      </c>
      <c r="Y181">
        <v>20</v>
      </c>
      <c r="Z181">
        <v>30</v>
      </c>
      <c r="AA181">
        <v>20</v>
      </c>
      <c r="AB181" s="53">
        <f t="shared" si="9"/>
        <v>-33.333333333333336</v>
      </c>
      <c r="AC181" s="20">
        <v>65</v>
      </c>
      <c r="AD181">
        <v>126</v>
      </c>
      <c r="AE181">
        <v>141</v>
      </c>
      <c r="AF181">
        <v>128</v>
      </c>
      <c r="AG181">
        <v>23</v>
      </c>
      <c r="AH181">
        <v>17</v>
      </c>
      <c r="AI181">
        <v>1</v>
      </c>
      <c r="AJ181">
        <v>3</v>
      </c>
      <c r="AK181">
        <v>12</v>
      </c>
      <c r="AL181">
        <v>24</v>
      </c>
      <c r="AM181">
        <v>30</v>
      </c>
      <c r="AN181">
        <v>32</v>
      </c>
      <c r="AO181" s="53">
        <f t="shared" si="10"/>
        <v>6.666666666666667</v>
      </c>
      <c r="AP181">
        <v>32</v>
      </c>
      <c r="AQ181" s="108">
        <v>40</v>
      </c>
      <c r="AR181" s="105">
        <f t="shared" si="11"/>
        <v>80</v>
      </c>
      <c r="AS181" s="23">
        <v>16617</v>
      </c>
      <c r="AT181" s="65">
        <v>8727.19046912466</v>
      </c>
    </row>
    <row r="182" spans="1:47" ht="15.75" x14ac:dyDescent="0.25">
      <c r="A182" s="1" t="s">
        <v>169</v>
      </c>
      <c r="B182" s="1" t="s">
        <v>172</v>
      </c>
      <c r="C182" s="17">
        <v>43</v>
      </c>
      <c r="D182">
        <v>40</v>
      </c>
      <c r="E182">
        <v>35</v>
      </c>
      <c r="F182">
        <v>6</v>
      </c>
      <c r="G182">
        <v>2</v>
      </c>
      <c r="H182">
        <v>2</v>
      </c>
      <c r="I182">
        <v>2</v>
      </c>
      <c r="J182">
        <v>3</v>
      </c>
      <c r="K182">
        <v>4</v>
      </c>
      <c r="L182">
        <v>4</v>
      </c>
      <c r="M182">
        <v>4</v>
      </c>
      <c r="N182">
        <v>6</v>
      </c>
      <c r="O182" s="53">
        <f t="shared" si="8"/>
        <v>50</v>
      </c>
      <c r="P182" s="20">
        <v>20</v>
      </c>
      <c r="Q182">
        <v>20</v>
      </c>
      <c r="R182">
        <v>55</v>
      </c>
      <c r="S182">
        <v>6</v>
      </c>
      <c r="T182">
        <v>1</v>
      </c>
      <c r="U182">
        <v>1</v>
      </c>
      <c r="V182">
        <v>1</v>
      </c>
      <c r="W182">
        <v>2</v>
      </c>
      <c r="X182">
        <v>3</v>
      </c>
      <c r="Y182">
        <v>4</v>
      </c>
      <c r="Z182">
        <v>6</v>
      </c>
      <c r="AA182">
        <v>8</v>
      </c>
      <c r="AB182" s="53">
        <f t="shared" si="9"/>
        <v>33.333333333333336</v>
      </c>
      <c r="AC182" s="20">
        <v>30</v>
      </c>
      <c r="AD182">
        <v>33</v>
      </c>
      <c r="AE182">
        <v>60</v>
      </c>
      <c r="AF182">
        <v>53</v>
      </c>
      <c r="AG182">
        <v>2</v>
      </c>
      <c r="AH182">
        <v>1</v>
      </c>
      <c r="AI182">
        <v>0</v>
      </c>
      <c r="AJ182">
        <v>6</v>
      </c>
      <c r="AK182">
        <v>6</v>
      </c>
      <c r="AL182">
        <v>16</v>
      </c>
      <c r="AM182">
        <v>8</v>
      </c>
      <c r="AN182">
        <v>10</v>
      </c>
      <c r="AO182" s="53">
        <f t="shared" si="10"/>
        <v>25</v>
      </c>
      <c r="AP182">
        <v>10</v>
      </c>
      <c r="AQ182" s="108">
        <v>15</v>
      </c>
      <c r="AR182" s="105">
        <f t="shared" si="11"/>
        <v>66.666666666666671</v>
      </c>
      <c r="AS182" s="23">
        <v>5938</v>
      </c>
      <c r="AT182" s="65">
        <v>5882.2988688868136</v>
      </c>
    </row>
    <row r="183" spans="1:47" ht="15.75" x14ac:dyDescent="0.25">
      <c r="A183" s="1" t="s">
        <v>169</v>
      </c>
      <c r="B183" s="1" t="s">
        <v>173</v>
      </c>
      <c r="C183" s="17">
        <v>60</v>
      </c>
      <c r="D183">
        <v>111</v>
      </c>
      <c r="E183">
        <v>95</v>
      </c>
      <c r="F183">
        <v>30</v>
      </c>
      <c r="G183">
        <v>10</v>
      </c>
      <c r="H183">
        <v>5</v>
      </c>
      <c r="I183">
        <v>4</v>
      </c>
      <c r="J183">
        <v>10</v>
      </c>
      <c r="K183">
        <v>20</v>
      </c>
      <c r="L183">
        <v>30</v>
      </c>
      <c r="M183">
        <v>35</v>
      </c>
      <c r="N183">
        <v>50</v>
      </c>
      <c r="O183" s="53">
        <f t="shared" si="8"/>
        <v>42.857142857142854</v>
      </c>
      <c r="P183" s="20">
        <v>50</v>
      </c>
      <c r="Q183">
        <v>70</v>
      </c>
      <c r="R183">
        <v>50</v>
      </c>
      <c r="S183">
        <v>20</v>
      </c>
      <c r="T183">
        <v>10</v>
      </c>
      <c r="U183">
        <v>2</v>
      </c>
      <c r="V183">
        <v>2</v>
      </c>
      <c r="W183">
        <v>10</v>
      </c>
      <c r="X183">
        <v>20</v>
      </c>
      <c r="Y183">
        <v>25</v>
      </c>
      <c r="Z183">
        <v>30</v>
      </c>
      <c r="AA183">
        <v>30</v>
      </c>
      <c r="AB183" s="53">
        <f t="shared" si="9"/>
        <v>0</v>
      </c>
      <c r="AC183" s="20">
        <v>68</v>
      </c>
      <c r="AD183">
        <v>98</v>
      </c>
      <c r="AE183">
        <v>108</v>
      </c>
      <c r="AF183">
        <v>49</v>
      </c>
      <c r="AG183">
        <v>10</v>
      </c>
      <c r="AH183">
        <v>2</v>
      </c>
      <c r="AI183">
        <v>1</v>
      </c>
      <c r="AJ183">
        <v>6</v>
      </c>
      <c r="AK183">
        <v>19</v>
      </c>
      <c r="AL183">
        <v>25</v>
      </c>
      <c r="AM183">
        <v>27</v>
      </c>
      <c r="AN183">
        <v>27</v>
      </c>
      <c r="AO183" s="53">
        <f t="shared" si="10"/>
        <v>0</v>
      </c>
      <c r="AP183">
        <v>27</v>
      </c>
      <c r="AQ183" s="108">
        <v>37</v>
      </c>
      <c r="AR183" s="105">
        <f t="shared" si="11"/>
        <v>72.972972972972968</v>
      </c>
      <c r="AS183" s="23">
        <v>19270</v>
      </c>
      <c r="AT183" s="65">
        <v>14465.236755246915</v>
      </c>
    </row>
    <row r="184" spans="1:47" ht="15.75" x14ac:dyDescent="0.25">
      <c r="A184" s="1" t="s">
        <v>169</v>
      </c>
      <c r="B184" s="1" t="s">
        <v>174</v>
      </c>
      <c r="C184" s="17">
        <v>40</v>
      </c>
      <c r="D184">
        <v>40</v>
      </c>
      <c r="E184">
        <v>50</v>
      </c>
      <c r="F184">
        <v>80</v>
      </c>
      <c r="G184">
        <v>1</v>
      </c>
      <c r="H184">
        <v>8</v>
      </c>
      <c r="I184">
        <v>25</v>
      </c>
      <c r="J184">
        <v>45</v>
      </c>
      <c r="K184">
        <v>43</v>
      </c>
      <c r="L184">
        <v>1</v>
      </c>
      <c r="M184">
        <v>50</v>
      </c>
      <c r="N184">
        <v>50</v>
      </c>
      <c r="O184" s="53">
        <f t="shared" si="8"/>
        <v>0</v>
      </c>
      <c r="P184" s="20">
        <v>50</v>
      </c>
      <c r="Q184">
        <v>60</v>
      </c>
      <c r="R184">
        <v>50</v>
      </c>
      <c r="U184" t="s">
        <v>353</v>
      </c>
      <c r="V184">
        <v>25</v>
      </c>
      <c r="W184">
        <v>50</v>
      </c>
      <c r="X184">
        <v>70</v>
      </c>
      <c r="Y184">
        <v>90</v>
      </c>
      <c r="Z184">
        <v>90</v>
      </c>
      <c r="AA184">
        <v>100</v>
      </c>
      <c r="AB184" s="53">
        <f t="shared" si="9"/>
        <v>11.111111111111111</v>
      </c>
      <c r="AC184" s="20">
        <v>132</v>
      </c>
      <c r="AD184">
        <v>82</v>
      </c>
      <c r="AE184">
        <v>110</v>
      </c>
      <c r="AF184">
        <v>137</v>
      </c>
      <c r="AG184">
        <v>9</v>
      </c>
      <c r="AH184">
        <v>7</v>
      </c>
      <c r="AI184">
        <v>17</v>
      </c>
      <c r="AJ184">
        <v>51</v>
      </c>
      <c r="AK184">
        <v>80</v>
      </c>
      <c r="AL184">
        <v>137</v>
      </c>
      <c r="AM184">
        <v>100</v>
      </c>
      <c r="AN184">
        <v>141</v>
      </c>
      <c r="AO184" s="53">
        <f t="shared" si="10"/>
        <v>41</v>
      </c>
      <c r="AP184">
        <v>141</v>
      </c>
      <c r="AQ184" s="108">
        <v>100</v>
      </c>
      <c r="AR184" s="105">
        <f t="shared" si="11"/>
        <v>141</v>
      </c>
      <c r="AS184" s="23">
        <v>10350</v>
      </c>
      <c r="AT184" s="65">
        <v>8934.063946621347</v>
      </c>
    </row>
    <row r="185" spans="1:47" ht="15.75" x14ac:dyDescent="0.25">
      <c r="A185" s="1" t="s">
        <v>169</v>
      </c>
      <c r="B185" s="1" t="s">
        <v>175</v>
      </c>
      <c r="C185" s="17">
        <v>45</v>
      </c>
      <c r="D185">
        <v>30</v>
      </c>
      <c r="E185">
        <v>33</v>
      </c>
      <c r="F185">
        <v>15</v>
      </c>
      <c r="G185">
        <v>10</v>
      </c>
      <c r="H185">
        <v>10</v>
      </c>
      <c r="I185">
        <v>10</v>
      </c>
      <c r="J185">
        <v>15</v>
      </c>
      <c r="K185">
        <v>14</v>
      </c>
      <c r="L185">
        <v>13</v>
      </c>
      <c r="M185">
        <v>10</v>
      </c>
      <c r="N185">
        <v>10</v>
      </c>
      <c r="O185" s="53">
        <f t="shared" si="8"/>
        <v>0</v>
      </c>
      <c r="P185" s="20">
        <v>40</v>
      </c>
      <c r="Q185">
        <v>40</v>
      </c>
      <c r="R185">
        <v>50</v>
      </c>
      <c r="S185">
        <v>20</v>
      </c>
      <c r="T185">
        <v>20</v>
      </c>
      <c r="U185">
        <v>5</v>
      </c>
      <c r="V185">
        <v>5</v>
      </c>
      <c r="W185">
        <v>8</v>
      </c>
      <c r="X185">
        <v>6</v>
      </c>
      <c r="Y185">
        <v>15</v>
      </c>
      <c r="Z185">
        <v>15</v>
      </c>
      <c r="AA185">
        <v>8</v>
      </c>
      <c r="AB185" s="53">
        <f t="shared" si="9"/>
        <v>-46.666666666666664</v>
      </c>
      <c r="AC185" s="20">
        <v>41</v>
      </c>
      <c r="AD185">
        <v>48</v>
      </c>
      <c r="AE185">
        <v>85</v>
      </c>
      <c r="AF185">
        <v>55</v>
      </c>
      <c r="AG185">
        <v>14</v>
      </c>
      <c r="AH185">
        <v>4</v>
      </c>
      <c r="AI185">
        <v>3</v>
      </c>
      <c r="AJ185">
        <v>13</v>
      </c>
      <c r="AK185">
        <v>8</v>
      </c>
      <c r="AL185">
        <v>28</v>
      </c>
      <c r="AM185">
        <v>24</v>
      </c>
      <c r="AN185">
        <v>23</v>
      </c>
      <c r="AO185" s="53">
        <f t="shared" si="10"/>
        <v>-4.166666666666667</v>
      </c>
      <c r="AP185">
        <v>23</v>
      </c>
      <c r="AQ185" s="108">
        <v>35</v>
      </c>
      <c r="AR185" s="105">
        <f t="shared" si="11"/>
        <v>65.714285714285708</v>
      </c>
      <c r="AS185" s="23">
        <v>14700</v>
      </c>
      <c r="AT185" s="65">
        <v>8037.4900979580889</v>
      </c>
    </row>
    <row r="186" spans="1:47" ht="15.75" x14ac:dyDescent="0.25">
      <c r="A186" s="1" t="s">
        <v>169</v>
      </c>
      <c r="B186" s="1" t="s">
        <v>176</v>
      </c>
      <c r="C186" s="17">
        <v>30</v>
      </c>
      <c r="D186">
        <v>30</v>
      </c>
      <c r="E186">
        <v>30</v>
      </c>
      <c r="F186">
        <v>30</v>
      </c>
      <c r="G186">
        <v>30</v>
      </c>
      <c r="H186">
        <v>30</v>
      </c>
      <c r="I186">
        <v>30</v>
      </c>
      <c r="J186">
        <v>30</v>
      </c>
      <c r="K186">
        <v>13</v>
      </c>
      <c r="L186">
        <v>35</v>
      </c>
      <c r="M186">
        <v>45</v>
      </c>
      <c r="N186">
        <v>45</v>
      </c>
      <c r="O186" s="53">
        <f t="shared" si="8"/>
        <v>0</v>
      </c>
      <c r="P186" s="20">
        <v>25</v>
      </c>
      <c r="Q186">
        <v>25</v>
      </c>
      <c r="R186">
        <v>25</v>
      </c>
      <c r="S186">
        <v>25</v>
      </c>
      <c r="T186">
        <v>25</v>
      </c>
      <c r="U186">
        <v>25</v>
      </c>
      <c r="V186">
        <v>25</v>
      </c>
      <c r="W186">
        <v>25</v>
      </c>
      <c r="X186">
        <v>25</v>
      </c>
      <c r="Y186">
        <v>30</v>
      </c>
      <c r="Z186">
        <v>40</v>
      </c>
      <c r="AA186">
        <v>40</v>
      </c>
      <c r="AB186" s="53">
        <f t="shared" si="9"/>
        <v>0</v>
      </c>
      <c r="AC186" s="20">
        <v>29</v>
      </c>
      <c r="AD186">
        <v>29</v>
      </c>
      <c r="AE186">
        <v>54</v>
      </c>
      <c r="AF186">
        <v>47</v>
      </c>
      <c r="AG186">
        <v>15</v>
      </c>
      <c r="AH186">
        <v>24</v>
      </c>
      <c r="AI186">
        <v>11</v>
      </c>
      <c r="AJ186">
        <v>43</v>
      </c>
      <c r="AK186">
        <v>39</v>
      </c>
      <c r="AL186">
        <v>42</v>
      </c>
      <c r="AM186">
        <v>59</v>
      </c>
      <c r="AN186">
        <v>42</v>
      </c>
      <c r="AO186" s="53">
        <f t="shared" si="10"/>
        <v>-28.8135593220339</v>
      </c>
      <c r="AP186">
        <v>42</v>
      </c>
      <c r="AQ186" s="108">
        <v>65</v>
      </c>
      <c r="AR186" s="105">
        <f t="shared" si="11"/>
        <v>64.615384615384613</v>
      </c>
      <c r="AS186" s="23">
        <v>13070</v>
      </c>
      <c r="AT186" s="65">
        <v>11807.858391455229</v>
      </c>
    </row>
    <row r="187" spans="1:47" ht="15.75" x14ac:dyDescent="0.25">
      <c r="A187" s="1" t="s">
        <v>169</v>
      </c>
      <c r="B187" s="1" t="s">
        <v>177</v>
      </c>
      <c r="C187" s="17">
        <v>23</v>
      </c>
      <c r="D187">
        <v>24</v>
      </c>
      <c r="E187">
        <v>30</v>
      </c>
      <c r="F187">
        <v>25</v>
      </c>
      <c r="G187">
        <v>4</v>
      </c>
      <c r="H187">
        <v>6</v>
      </c>
      <c r="I187">
        <v>15</v>
      </c>
      <c r="J187">
        <v>15</v>
      </c>
      <c r="K187">
        <v>15</v>
      </c>
      <c r="L187">
        <v>15</v>
      </c>
      <c r="M187">
        <v>17</v>
      </c>
      <c r="N187">
        <v>20</v>
      </c>
      <c r="O187" s="53">
        <f t="shared" si="8"/>
        <v>17.647058823529413</v>
      </c>
      <c r="P187" s="20">
        <v>50</v>
      </c>
      <c r="Q187">
        <v>50</v>
      </c>
      <c r="R187">
        <v>70</v>
      </c>
      <c r="S187">
        <v>50</v>
      </c>
      <c r="T187">
        <v>5</v>
      </c>
      <c r="U187">
        <v>6</v>
      </c>
      <c r="V187">
        <v>8</v>
      </c>
      <c r="W187">
        <v>30</v>
      </c>
      <c r="X187">
        <v>30</v>
      </c>
      <c r="Y187">
        <v>30</v>
      </c>
      <c r="Z187">
        <v>30</v>
      </c>
      <c r="AA187">
        <v>30</v>
      </c>
      <c r="AB187" s="53">
        <f t="shared" si="9"/>
        <v>0</v>
      </c>
      <c r="AC187" s="20">
        <v>85</v>
      </c>
      <c r="AD187">
        <v>80</v>
      </c>
      <c r="AE187">
        <v>148</v>
      </c>
      <c r="AF187">
        <v>135</v>
      </c>
      <c r="AG187">
        <v>11</v>
      </c>
      <c r="AH187">
        <v>0</v>
      </c>
      <c r="AI187">
        <v>0</v>
      </c>
      <c r="AJ187">
        <v>29</v>
      </c>
      <c r="AK187">
        <v>41</v>
      </c>
      <c r="AL187">
        <v>27</v>
      </c>
      <c r="AM187">
        <v>41</v>
      </c>
      <c r="AN187">
        <v>34</v>
      </c>
      <c r="AO187" s="53">
        <f t="shared" si="10"/>
        <v>-17.073170731707318</v>
      </c>
      <c r="AP187">
        <v>34</v>
      </c>
      <c r="AQ187" s="108">
        <v>50</v>
      </c>
      <c r="AR187" s="105">
        <f t="shared" si="11"/>
        <v>68</v>
      </c>
      <c r="AS187" s="23">
        <v>13820</v>
      </c>
      <c r="AT187" s="65">
        <v>13062.213577997925</v>
      </c>
    </row>
    <row r="188" spans="1:47" ht="15.75" x14ac:dyDescent="0.25">
      <c r="A188" s="1" t="s">
        <v>169</v>
      </c>
      <c r="B188" s="1" t="s">
        <v>178</v>
      </c>
      <c r="C188" s="17"/>
      <c r="E188">
        <v>3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 s="53"/>
      <c r="R188">
        <v>2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 s="53"/>
      <c r="AC188" s="20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N188">
        <v>0</v>
      </c>
      <c r="AO188" s="53"/>
      <c r="AP188">
        <v>0</v>
      </c>
      <c r="AQ188" s="108">
        <v>0</v>
      </c>
      <c r="AR188" s="105"/>
      <c r="AS188" s="23">
        <v>1750</v>
      </c>
      <c r="AT188" s="65">
        <v>1739.688047699264</v>
      </c>
    </row>
    <row r="189" spans="1:47" ht="15.75" x14ac:dyDescent="0.25">
      <c r="A189" s="1" t="s">
        <v>169</v>
      </c>
      <c r="B189" s="1" t="s">
        <v>179</v>
      </c>
      <c r="C189" s="17">
        <v>120</v>
      </c>
      <c r="D189">
        <v>100</v>
      </c>
      <c r="E189">
        <v>60</v>
      </c>
      <c r="F189">
        <v>30</v>
      </c>
      <c r="G189">
        <v>20</v>
      </c>
      <c r="H189">
        <v>10</v>
      </c>
      <c r="I189">
        <v>15</v>
      </c>
      <c r="J189">
        <v>35</v>
      </c>
      <c r="K189">
        <v>43</v>
      </c>
      <c r="L189">
        <v>40</v>
      </c>
      <c r="M189">
        <v>40</v>
      </c>
      <c r="N189">
        <v>70</v>
      </c>
      <c r="O189" s="53">
        <f t="shared" si="8"/>
        <v>75</v>
      </c>
      <c r="P189" s="20">
        <v>100</v>
      </c>
      <c r="Q189">
        <v>120</v>
      </c>
      <c r="R189">
        <v>100</v>
      </c>
      <c r="S189">
        <v>25</v>
      </c>
      <c r="T189">
        <v>10</v>
      </c>
      <c r="U189">
        <v>10</v>
      </c>
      <c r="V189">
        <v>10</v>
      </c>
      <c r="W189">
        <v>21</v>
      </c>
      <c r="X189">
        <v>30</v>
      </c>
      <c r="Y189">
        <v>50</v>
      </c>
      <c r="Z189">
        <v>40</v>
      </c>
      <c r="AA189">
        <v>65</v>
      </c>
      <c r="AB189" s="53">
        <f t="shared" si="9"/>
        <v>62.5</v>
      </c>
      <c r="AC189" s="20">
        <v>99</v>
      </c>
      <c r="AD189">
        <v>144</v>
      </c>
      <c r="AE189">
        <v>133</v>
      </c>
      <c r="AF189">
        <v>33</v>
      </c>
      <c r="AG189">
        <v>10</v>
      </c>
      <c r="AH189">
        <v>11</v>
      </c>
      <c r="AI189">
        <v>21</v>
      </c>
      <c r="AJ189">
        <v>40</v>
      </c>
      <c r="AK189">
        <v>76</v>
      </c>
      <c r="AL189">
        <v>79</v>
      </c>
      <c r="AM189">
        <v>48</v>
      </c>
      <c r="AN189">
        <v>78</v>
      </c>
      <c r="AO189" s="53">
        <f t="shared" si="10"/>
        <v>62.5</v>
      </c>
      <c r="AP189">
        <v>78</v>
      </c>
      <c r="AQ189" s="108">
        <v>55</v>
      </c>
      <c r="AR189" s="105">
        <f t="shared" si="11"/>
        <v>141.81818181818181</v>
      </c>
      <c r="AS189" s="23">
        <v>57201</v>
      </c>
      <c r="AT189" s="65">
        <v>55198.771625691581</v>
      </c>
    </row>
    <row r="190" spans="1:47" ht="15.75" x14ac:dyDescent="0.25">
      <c r="A190" s="1" t="s">
        <v>169</v>
      </c>
      <c r="B190" s="1" t="s">
        <v>180</v>
      </c>
      <c r="C190" s="17">
        <v>45</v>
      </c>
      <c r="D190">
        <v>120</v>
      </c>
      <c r="E190">
        <v>70</v>
      </c>
      <c r="F190">
        <v>30</v>
      </c>
      <c r="G190">
        <v>5</v>
      </c>
      <c r="H190">
        <v>5</v>
      </c>
      <c r="I190">
        <v>10</v>
      </c>
      <c r="J190">
        <v>15</v>
      </c>
      <c r="K190">
        <v>17</v>
      </c>
      <c r="L190">
        <v>15</v>
      </c>
      <c r="M190">
        <v>20</v>
      </c>
      <c r="N190">
        <v>35</v>
      </c>
      <c r="O190" s="53">
        <f t="shared" si="8"/>
        <v>75</v>
      </c>
      <c r="P190" s="20">
        <v>70</v>
      </c>
      <c r="Q190">
        <v>100</v>
      </c>
      <c r="R190">
        <v>100</v>
      </c>
      <c r="S190">
        <v>50</v>
      </c>
      <c r="T190">
        <v>5</v>
      </c>
      <c r="U190">
        <v>5</v>
      </c>
      <c r="V190">
        <v>10</v>
      </c>
      <c r="W190">
        <v>15</v>
      </c>
      <c r="X190">
        <v>25</v>
      </c>
      <c r="Y190">
        <v>25</v>
      </c>
      <c r="Z190">
        <v>30</v>
      </c>
      <c r="AA190">
        <v>55</v>
      </c>
      <c r="AB190" s="53">
        <f t="shared" si="9"/>
        <v>83.333333333333329</v>
      </c>
      <c r="AC190" s="20">
        <v>93</v>
      </c>
      <c r="AD190">
        <v>101</v>
      </c>
      <c r="AE190">
        <v>227</v>
      </c>
      <c r="AF190">
        <v>175</v>
      </c>
      <c r="AG190">
        <v>32</v>
      </c>
      <c r="AH190">
        <v>16</v>
      </c>
      <c r="AI190">
        <v>1</v>
      </c>
      <c r="AJ190">
        <v>12</v>
      </c>
      <c r="AK190">
        <v>49</v>
      </c>
      <c r="AL190">
        <v>33</v>
      </c>
      <c r="AM190">
        <v>47</v>
      </c>
      <c r="AN190">
        <v>86</v>
      </c>
      <c r="AO190" s="53">
        <f t="shared" si="10"/>
        <v>82.978723404255319</v>
      </c>
      <c r="AP190">
        <v>86</v>
      </c>
      <c r="AQ190" s="108">
        <v>55</v>
      </c>
      <c r="AR190" s="105">
        <f t="shared" si="11"/>
        <v>156.36363636363637</v>
      </c>
      <c r="AS190" s="23">
        <v>18600</v>
      </c>
      <c r="AT190" s="65">
        <v>17534.480139516123</v>
      </c>
    </row>
    <row r="191" spans="1:47" ht="15.75" x14ac:dyDescent="0.25">
      <c r="A191" s="1" t="s">
        <v>169</v>
      </c>
      <c r="B191" s="1" t="s">
        <v>181</v>
      </c>
      <c r="C191" s="17">
        <v>13</v>
      </c>
      <c r="D191">
        <v>15</v>
      </c>
      <c r="E191">
        <v>26</v>
      </c>
      <c r="F191">
        <v>3</v>
      </c>
      <c r="G191">
        <v>10</v>
      </c>
      <c r="H191">
        <v>8</v>
      </c>
      <c r="I191">
        <v>10</v>
      </c>
      <c r="J191">
        <v>12</v>
      </c>
      <c r="K191">
        <v>18</v>
      </c>
      <c r="L191">
        <v>12</v>
      </c>
      <c r="M191">
        <v>15</v>
      </c>
      <c r="N191">
        <v>15</v>
      </c>
      <c r="O191" s="53">
        <f t="shared" si="8"/>
        <v>0</v>
      </c>
      <c r="P191" s="20">
        <v>20</v>
      </c>
      <c r="Q191">
        <v>20</v>
      </c>
      <c r="R191">
        <v>35</v>
      </c>
      <c r="S191">
        <v>5</v>
      </c>
      <c r="T191">
        <v>10</v>
      </c>
      <c r="U191">
        <v>10</v>
      </c>
      <c r="V191">
        <v>10</v>
      </c>
      <c r="W191">
        <v>10</v>
      </c>
      <c r="X191">
        <v>14</v>
      </c>
      <c r="Y191">
        <v>10</v>
      </c>
      <c r="Z191">
        <v>10</v>
      </c>
      <c r="AA191">
        <v>15</v>
      </c>
      <c r="AB191" s="53">
        <f t="shared" si="9"/>
        <v>50</v>
      </c>
      <c r="AC191" s="20">
        <v>30</v>
      </c>
      <c r="AD191">
        <v>41</v>
      </c>
      <c r="AE191">
        <v>49</v>
      </c>
      <c r="AF191">
        <v>20</v>
      </c>
      <c r="AG191">
        <v>12</v>
      </c>
      <c r="AH191">
        <v>26</v>
      </c>
      <c r="AI191">
        <v>3</v>
      </c>
      <c r="AJ191">
        <v>18</v>
      </c>
      <c r="AK191">
        <v>17</v>
      </c>
      <c r="AL191">
        <v>13</v>
      </c>
      <c r="AM191">
        <v>16</v>
      </c>
      <c r="AN191">
        <v>16</v>
      </c>
      <c r="AO191" s="53">
        <f t="shared" si="10"/>
        <v>0</v>
      </c>
      <c r="AP191">
        <v>16</v>
      </c>
      <c r="AQ191" s="108">
        <v>25</v>
      </c>
      <c r="AR191" s="105">
        <f t="shared" si="11"/>
        <v>64</v>
      </c>
      <c r="AS191" s="23">
        <v>15870</v>
      </c>
      <c r="AT191" s="65">
        <v>14559.090210287679</v>
      </c>
    </row>
    <row r="192" spans="1:47" ht="15.75" x14ac:dyDescent="0.25">
      <c r="A192" s="1" t="s">
        <v>169</v>
      </c>
      <c r="B192" s="1" t="s">
        <v>182</v>
      </c>
      <c r="C192" s="17">
        <v>50</v>
      </c>
      <c r="D192">
        <v>55</v>
      </c>
      <c r="E192">
        <v>25</v>
      </c>
      <c r="F192">
        <v>0</v>
      </c>
      <c r="G192">
        <v>0</v>
      </c>
      <c r="H192">
        <v>0</v>
      </c>
      <c r="I192">
        <v>0</v>
      </c>
      <c r="J192">
        <v>6</v>
      </c>
      <c r="K192">
        <v>15</v>
      </c>
      <c r="L192">
        <v>2</v>
      </c>
      <c r="M192">
        <v>8</v>
      </c>
      <c r="N192">
        <v>16</v>
      </c>
      <c r="O192" s="53">
        <f t="shared" si="8"/>
        <v>100</v>
      </c>
      <c r="P192" s="20">
        <v>25</v>
      </c>
      <c r="Q192">
        <v>25</v>
      </c>
      <c r="R192">
        <v>15</v>
      </c>
      <c r="S192">
        <v>0</v>
      </c>
      <c r="T192">
        <v>0</v>
      </c>
      <c r="U192">
        <v>0</v>
      </c>
      <c r="V192">
        <v>0</v>
      </c>
      <c r="W192">
        <v>3</v>
      </c>
      <c r="X192">
        <v>15</v>
      </c>
      <c r="Y192">
        <v>15</v>
      </c>
      <c r="Z192">
        <v>15</v>
      </c>
      <c r="AA192">
        <v>34</v>
      </c>
      <c r="AB192" s="53">
        <f t="shared" si="9"/>
        <v>126.66666666666667</v>
      </c>
      <c r="AC192" s="20">
        <v>43</v>
      </c>
      <c r="AD192">
        <v>54</v>
      </c>
      <c r="AE192">
        <v>85</v>
      </c>
      <c r="AF192">
        <v>25</v>
      </c>
      <c r="AG192">
        <v>2</v>
      </c>
      <c r="AH192">
        <v>0</v>
      </c>
      <c r="AI192">
        <v>0</v>
      </c>
      <c r="AJ192">
        <v>6</v>
      </c>
      <c r="AK192">
        <v>21</v>
      </c>
      <c r="AL192">
        <v>9</v>
      </c>
      <c r="AM192">
        <v>33</v>
      </c>
      <c r="AN192">
        <v>59</v>
      </c>
      <c r="AO192" s="53">
        <f t="shared" si="10"/>
        <v>78.787878787878782</v>
      </c>
      <c r="AP192">
        <v>59</v>
      </c>
      <c r="AQ192" s="108">
        <v>45</v>
      </c>
      <c r="AR192" s="105">
        <f t="shared" si="11"/>
        <v>131.11111111111111</v>
      </c>
      <c r="AS192" s="23">
        <v>17680</v>
      </c>
      <c r="AT192" s="65">
        <v>17383.320713743611</v>
      </c>
    </row>
    <row r="193" spans="1:46" ht="15.75" x14ac:dyDescent="0.25">
      <c r="A193" s="1" t="s">
        <v>169</v>
      </c>
      <c r="B193" s="1" t="s">
        <v>183</v>
      </c>
      <c r="C193" s="17">
        <v>55</v>
      </c>
      <c r="D193">
        <v>65</v>
      </c>
      <c r="E193">
        <v>65</v>
      </c>
      <c r="F193">
        <v>68</v>
      </c>
      <c r="G193">
        <v>15</v>
      </c>
      <c r="H193">
        <v>12</v>
      </c>
      <c r="I193">
        <v>21</v>
      </c>
      <c r="J193">
        <v>13</v>
      </c>
      <c r="K193">
        <v>13</v>
      </c>
      <c r="L193">
        <v>32</v>
      </c>
      <c r="M193">
        <v>35</v>
      </c>
      <c r="N193">
        <v>34</v>
      </c>
      <c r="O193" s="53">
        <f t="shared" si="8"/>
        <v>-2.8571428571428572</v>
      </c>
      <c r="P193" s="20">
        <v>100</v>
      </c>
      <c r="Q193">
        <v>100</v>
      </c>
      <c r="R193">
        <v>102</v>
      </c>
      <c r="S193">
        <v>72</v>
      </c>
      <c r="T193">
        <v>30</v>
      </c>
      <c r="U193">
        <v>24</v>
      </c>
      <c r="V193">
        <v>45</v>
      </c>
      <c r="W193">
        <v>20</v>
      </c>
      <c r="X193">
        <v>45</v>
      </c>
      <c r="Y193">
        <v>50</v>
      </c>
      <c r="Z193">
        <v>35</v>
      </c>
      <c r="AA193">
        <v>45</v>
      </c>
      <c r="AB193" s="53">
        <f t="shared" si="9"/>
        <v>28.571428571428573</v>
      </c>
      <c r="AC193" s="20">
        <v>124</v>
      </c>
      <c r="AD193">
        <v>157</v>
      </c>
      <c r="AE193">
        <v>203</v>
      </c>
      <c r="AF193">
        <v>166</v>
      </c>
      <c r="AG193">
        <v>15</v>
      </c>
      <c r="AH193">
        <v>19</v>
      </c>
      <c r="AI193">
        <v>15</v>
      </c>
      <c r="AJ193">
        <v>27</v>
      </c>
      <c r="AK193">
        <v>65</v>
      </c>
      <c r="AL193">
        <v>28</v>
      </c>
      <c r="AM193">
        <v>35</v>
      </c>
      <c r="AN193">
        <v>57</v>
      </c>
      <c r="AO193" s="53">
        <f t="shared" si="10"/>
        <v>62.857142857142854</v>
      </c>
      <c r="AP193">
        <v>57</v>
      </c>
      <c r="AQ193" s="108">
        <v>45</v>
      </c>
      <c r="AR193" s="105">
        <f t="shared" si="11"/>
        <v>126.66666666666667</v>
      </c>
      <c r="AS193" s="23">
        <v>13180</v>
      </c>
      <c r="AT193" s="65">
        <v>13070.29128730855</v>
      </c>
    </row>
    <row r="194" spans="1:46" ht="15.75" x14ac:dyDescent="0.25">
      <c r="A194" s="1" t="s">
        <v>169</v>
      </c>
      <c r="B194" s="1" t="s">
        <v>184</v>
      </c>
      <c r="C194" s="17">
        <v>100</v>
      </c>
      <c r="D194">
        <v>120</v>
      </c>
      <c r="E194">
        <v>40</v>
      </c>
      <c r="F194">
        <v>15</v>
      </c>
      <c r="G194">
        <v>5</v>
      </c>
      <c r="H194">
        <v>6</v>
      </c>
      <c r="I194">
        <v>20</v>
      </c>
      <c r="J194">
        <v>25</v>
      </c>
      <c r="K194">
        <v>23</v>
      </c>
      <c r="L194">
        <v>20</v>
      </c>
      <c r="M194">
        <v>35</v>
      </c>
      <c r="N194">
        <v>20</v>
      </c>
      <c r="O194" s="53">
        <f t="shared" si="8"/>
        <v>-42.857142857142854</v>
      </c>
      <c r="P194" s="20">
        <v>45</v>
      </c>
      <c r="Q194">
        <v>50</v>
      </c>
      <c r="R194">
        <v>20</v>
      </c>
      <c r="S194">
        <v>5</v>
      </c>
      <c r="T194">
        <v>3</v>
      </c>
      <c r="U194">
        <v>3</v>
      </c>
      <c r="V194">
        <v>15</v>
      </c>
      <c r="W194">
        <v>25</v>
      </c>
      <c r="X194">
        <v>30</v>
      </c>
      <c r="Y194">
        <v>30</v>
      </c>
      <c r="Z194">
        <v>40</v>
      </c>
      <c r="AA194">
        <v>30</v>
      </c>
      <c r="AB194" s="53">
        <f t="shared" si="9"/>
        <v>-25</v>
      </c>
      <c r="AC194" s="20">
        <v>51</v>
      </c>
      <c r="AD194">
        <v>67</v>
      </c>
      <c r="AE194">
        <v>114</v>
      </c>
      <c r="AF194">
        <v>25</v>
      </c>
      <c r="AG194">
        <v>8</v>
      </c>
      <c r="AH194">
        <v>5</v>
      </c>
      <c r="AI194">
        <v>14</v>
      </c>
      <c r="AJ194">
        <v>36</v>
      </c>
      <c r="AK194">
        <v>35</v>
      </c>
      <c r="AL194">
        <v>56</v>
      </c>
      <c r="AM194">
        <v>65</v>
      </c>
      <c r="AN194">
        <v>56</v>
      </c>
      <c r="AO194" s="53">
        <f t="shared" si="10"/>
        <v>-13.846153846153847</v>
      </c>
      <c r="AP194">
        <v>56</v>
      </c>
      <c r="AQ194" s="108">
        <v>70</v>
      </c>
      <c r="AR194" s="105">
        <f t="shared" si="11"/>
        <v>80</v>
      </c>
      <c r="AS194" s="23">
        <v>13190</v>
      </c>
      <c r="AT194" s="65">
        <v>11409.83863952665</v>
      </c>
    </row>
    <row r="195" spans="1:46" ht="15.75" x14ac:dyDescent="0.25">
      <c r="A195" s="1" t="s">
        <v>169</v>
      </c>
      <c r="B195" s="1" t="s">
        <v>185</v>
      </c>
      <c r="C195" s="17">
        <v>50</v>
      </c>
      <c r="D195">
        <v>50</v>
      </c>
      <c r="E195">
        <v>5</v>
      </c>
      <c r="F195">
        <v>5</v>
      </c>
      <c r="G195">
        <v>5</v>
      </c>
      <c r="H195">
        <v>5</v>
      </c>
      <c r="I195">
        <v>5</v>
      </c>
      <c r="J195">
        <v>20</v>
      </c>
      <c r="K195">
        <v>15</v>
      </c>
      <c r="L195">
        <v>10</v>
      </c>
      <c r="M195">
        <v>14</v>
      </c>
      <c r="N195">
        <v>10</v>
      </c>
      <c r="O195" s="53">
        <f t="shared" si="8"/>
        <v>-28.571428571428573</v>
      </c>
      <c r="P195" s="20">
        <v>25</v>
      </c>
      <c r="Q195">
        <v>25</v>
      </c>
      <c r="R195">
        <v>10</v>
      </c>
      <c r="S195">
        <v>5</v>
      </c>
      <c r="T195">
        <v>5</v>
      </c>
      <c r="U195">
        <v>5</v>
      </c>
      <c r="V195">
        <v>5</v>
      </c>
      <c r="W195">
        <v>15</v>
      </c>
      <c r="X195">
        <v>10</v>
      </c>
      <c r="Y195">
        <v>10</v>
      </c>
      <c r="Z195">
        <v>20</v>
      </c>
      <c r="AA195">
        <v>35</v>
      </c>
      <c r="AB195" s="53">
        <f t="shared" si="9"/>
        <v>75</v>
      </c>
      <c r="AC195" s="20">
        <v>33</v>
      </c>
      <c r="AD195">
        <v>43</v>
      </c>
      <c r="AE195">
        <v>18</v>
      </c>
      <c r="AF195">
        <v>3</v>
      </c>
      <c r="AG195">
        <v>6</v>
      </c>
      <c r="AH195">
        <v>5</v>
      </c>
      <c r="AI195">
        <v>3</v>
      </c>
      <c r="AJ195">
        <v>17</v>
      </c>
      <c r="AK195">
        <v>19</v>
      </c>
      <c r="AL195">
        <v>31</v>
      </c>
      <c r="AM195">
        <v>54</v>
      </c>
      <c r="AN195">
        <v>32</v>
      </c>
      <c r="AO195" s="53">
        <f t="shared" si="10"/>
        <v>-40.74074074074074</v>
      </c>
      <c r="AP195">
        <v>32</v>
      </c>
      <c r="AQ195" s="108">
        <v>65</v>
      </c>
      <c r="AR195" s="105">
        <f t="shared" si="11"/>
        <v>49.230769230769234</v>
      </c>
      <c r="AS195" s="23">
        <v>11800</v>
      </c>
      <c r="AT195" s="65">
        <v>11528.964648357061</v>
      </c>
    </row>
    <row r="196" spans="1:46" ht="15.75" x14ac:dyDescent="0.25">
      <c r="A196" s="1" t="s">
        <v>169</v>
      </c>
      <c r="B196" s="1" t="s">
        <v>186</v>
      </c>
      <c r="C196" s="17">
        <v>50</v>
      </c>
      <c r="D196">
        <v>50</v>
      </c>
      <c r="E196">
        <v>15</v>
      </c>
      <c r="F196">
        <v>5</v>
      </c>
      <c r="G196">
        <v>7</v>
      </c>
      <c r="H196">
        <v>7</v>
      </c>
      <c r="I196">
        <v>14</v>
      </c>
      <c r="J196">
        <v>20</v>
      </c>
      <c r="K196">
        <v>16</v>
      </c>
      <c r="L196">
        <v>10</v>
      </c>
      <c r="M196">
        <v>20</v>
      </c>
      <c r="N196">
        <v>15</v>
      </c>
      <c r="O196" s="53">
        <f t="shared" si="8"/>
        <v>-25</v>
      </c>
      <c r="P196" s="20">
        <v>25</v>
      </c>
      <c r="Q196">
        <v>25</v>
      </c>
      <c r="R196">
        <v>10</v>
      </c>
      <c r="S196">
        <v>5</v>
      </c>
      <c r="T196">
        <v>3</v>
      </c>
      <c r="V196">
        <v>10</v>
      </c>
      <c r="W196">
        <v>15</v>
      </c>
      <c r="X196">
        <v>25</v>
      </c>
      <c r="Y196">
        <v>8</v>
      </c>
      <c r="Z196">
        <v>15</v>
      </c>
      <c r="AA196">
        <v>10</v>
      </c>
      <c r="AB196" s="53">
        <f t="shared" si="9"/>
        <v>-33.333333333333336</v>
      </c>
      <c r="AC196" s="20">
        <v>16</v>
      </c>
      <c r="AD196">
        <v>35</v>
      </c>
      <c r="AE196">
        <v>33</v>
      </c>
      <c r="AF196">
        <v>1</v>
      </c>
      <c r="AG196">
        <v>2</v>
      </c>
      <c r="AH196">
        <v>0</v>
      </c>
      <c r="AI196">
        <v>6</v>
      </c>
      <c r="AJ196">
        <v>16</v>
      </c>
      <c r="AK196">
        <v>11</v>
      </c>
      <c r="AL196">
        <v>8</v>
      </c>
      <c r="AM196">
        <v>16</v>
      </c>
      <c r="AN196">
        <v>12</v>
      </c>
      <c r="AO196" s="53">
        <f t="shared" si="10"/>
        <v>-25</v>
      </c>
      <c r="AP196">
        <v>12</v>
      </c>
      <c r="AQ196" s="108">
        <v>20</v>
      </c>
      <c r="AR196" s="105">
        <f t="shared" si="11"/>
        <v>60</v>
      </c>
      <c r="AS196" s="23">
        <v>5530</v>
      </c>
      <c r="AT196" s="65">
        <v>5505.759085789844</v>
      </c>
    </row>
    <row r="197" spans="1:46" ht="15.75" x14ac:dyDescent="0.25">
      <c r="A197" s="1" t="s">
        <v>169</v>
      </c>
      <c r="B197" s="1" t="s">
        <v>187</v>
      </c>
      <c r="C197" s="17">
        <v>62</v>
      </c>
      <c r="D197">
        <v>58</v>
      </c>
      <c r="E197">
        <v>16</v>
      </c>
      <c r="F197">
        <v>5</v>
      </c>
      <c r="G197">
        <v>10</v>
      </c>
      <c r="H197">
        <v>7</v>
      </c>
      <c r="I197">
        <v>7</v>
      </c>
      <c r="J197">
        <v>5</v>
      </c>
      <c r="K197">
        <v>5</v>
      </c>
      <c r="L197">
        <v>10</v>
      </c>
      <c r="M197">
        <v>20</v>
      </c>
      <c r="N197">
        <v>10</v>
      </c>
      <c r="O197" s="53">
        <f t="shared" si="8"/>
        <v>-50</v>
      </c>
      <c r="P197" s="20">
        <v>60</v>
      </c>
      <c r="Q197">
        <v>60</v>
      </c>
      <c r="R197">
        <v>30</v>
      </c>
      <c r="S197">
        <v>2</v>
      </c>
      <c r="T197">
        <v>10</v>
      </c>
      <c r="U197">
        <v>10</v>
      </c>
      <c r="V197">
        <v>10</v>
      </c>
      <c r="W197">
        <v>13</v>
      </c>
      <c r="X197">
        <v>10</v>
      </c>
      <c r="Y197">
        <v>20</v>
      </c>
      <c r="Z197">
        <v>30</v>
      </c>
      <c r="AA197">
        <v>20</v>
      </c>
      <c r="AB197" s="53">
        <f t="shared" si="9"/>
        <v>-33.333333333333336</v>
      </c>
      <c r="AC197" s="20">
        <v>65</v>
      </c>
      <c r="AD197">
        <v>57</v>
      </c>
      <c r="AE197">
        <v>98</v>
      </c>
      <c r="AF197">
        <v>20</v>
      </c>
      <c r="AG197">
        <v>24</v>
      </c>
      <c r="AH197">
        <v>13</v>
      </c>
      <c r="AI197">
        <v>2</v>
      </c>
      <c r="AJ197">
        <v>23</v>
      </c>
      <c r="AK197">
        <v>44</v>
      </c>
      <c r="AL197">
        <v>35</v>
      </c>
      <c r="AM197">
        <v>59</v>
      </c>
      <c r="AN197">
        <v>24</v>
      </c>
      <c r="AO197" s="53">
        <f t="shared" si="10"/>
        <v>-59.322033898305087</v>
      </c>
      <c r="AP197">
        <v>24</v>
      </c>
      <c r="AQ197" s="108">
        <v>65</v>
      </c>
      <c r="AR197" s="105">
        <f t="shared" si="11"/>
        <v>36.92307692307692</v>
      </c>
      <c r="AS197" s="23">
        <v>18970</v>
      </c>
      <c r="AT197" s="65">
        <v>18861.319507270735</v>
      </c>
    </row>
    <row r="198" spans="1:46" ht="15.75" x14ac:dyDescent="0.25">
      <c r="A198" s="1" t="s">
        <v>169</v>
      </c>
      <c r="B198" s="1" t="s">
        <v>188</v>
      </c>
      <c r="C198" s="17">
        <v>20</v>
      </c>
      <c r="D198">
        <v>29</v>
      </c>
      <c r="E198">
        <v>11</v>
      </c>
      <c r="F198">
        <v>1</v>
      </c>
      <c r="G198">
        <v>4</v>
      </c>
      <c r="H198">
        <v>2</v>
      </c>
      <c r="I198">
        <v>2</v>
      </c>
      <c r="J198">
        <v>8</v>
      </c>
      <c r="K198">
        <v>8</v>
      </c>
      <c r="L198">
        <v>5</v>
      </c>
      <c r="M198">
        <v>8</v>
      </c>
      <c r="N198">
        <v>8</v>
      </c>
      <c r="O198" s="53">
        <f t="shared" si="8"/>
        <v>0</v>
      </c>
      <c r="P198" s="20">
        <v>20</v>
      </c>
      <c r="Q198">
        <v>25</v>
      </c>
      <c r="R198">
        <v>30</v>
      </c>
      <c r="S198">
        <v>3</v>
      </c>
      <c r="T198">
        <v>11</v>
      </c>
      <c r="U198">
        <v>4</v>
      </c>
      <c r="V198">
        <v>2</v>
      </c>
      <c r="W198">
        <v>5</v>
      </c>
      <c r="X198">
        <v>12</v>
      </c>
      <c r="Y198">
        <v>15</v>
      </c>
      <c r="Z198">
        <v>15</v>
      </c>
      <c r="AA198">
        <v>12</v>
      </c>
      <c r="AB198" s="53">
        <f t="shared" si="9"/>
        <v>-20</v>
      </c>
      <c r="AC198" s="20">
        <v>21</v>
      </c>
      <c r="AD198">
        <v>31</v>
      </c>
      <c r="AE198">
        <v>38</v>
      </c>
      <c r="AF198">
        <v>13</v>
      </c>
      <c r="AG198">
        <v>8</v>
      </c>
      <c r="AH198">
        <v>8</v>
      </c>
      <c r="AI198">
        <v>1</v>
      </c>
      <c r="AJ198">
        <v>16</v>
      </c>
      <c r="AK198">
        <v>42</v>
      </c>
      <c r="AL198">
        <v>48</v>
      </c>
      <c r="AM198">
        <v>48</v>
      </c>
      <c r="AN198">
        <v>35</v>
      </c>
      <c r="AO198" s="53">
        <f t="shared" si="10"/>
        <v>-27.083333333333332</v>
      </c>
      <c r="AP198">
        <v>35</v>
      </c>
      <c r="AQ198" s="108">
        <v>55</v>
      </c>
      <c r="AR198" s="105">
        <f t="shared" si="11"/>
        <v>63.636363636363633</v>
      </c>
      <c r="AS198" s="23">
        <v>8670</v>
      </c>
      <c r="AT198" s="65">
        <v>8215.9390242693407</v>
      </c>
    </row>
    <row r="199" spans="1:46" ht="15.75" x14ac:dyDescent="0.25">
      <c r="A199" s="1" t="s">
        <v>169</v>
      </c>
      <c r="B199" s="1" t="s">
        <v>189</v>
      </c>
      <c r="C199" s="17">
        <v>30</v>
      </c>
      <c r="D199">
        <v>30</v>
      </c>
      <c r="E199">
        <v>30</v>
      </c>
      <c r="F199">
        <v>15</v>
      </c>
      <c r="G199">
        <v>10</v>
      </c>
      <c r="H199">
        <v>8</v>
      </c>
      <c r="I199">
        <v>10</v>
      </c>
      <c r="J199">
        <v>15</v>
      </c>
      <c r="K199">
        <v>12</v>
      </c>
      <c r="L199">
        <v>15</v>
      </c>
      <c r="M199">
        <v>15</v>
      </c>
      <c r="N199">
        <v>15</v>
      </c>
      <c r="O199" s="53">
        <f t="shared" si="8"/>
        <v>0</v>
      </c>
      <c r="P199" s="20">
        <v>30</v>
      </c>
      <c r="Q199">
        <v>40</v>
      </c>
      <c r="R199">
        <v>40</v>
      </c>
      <c r="S199">
        <v>30</v>
      </c>
      <c r="T199">
        <v>15</v>
      </c>
      <c r="U199">
        <v>10</v>
      </c>
      <c r="V199">
        <v>10</v>
      </c>
      <c r="W199">
        <v>20</v>
      </c>
      <c r="X199">
        <v>25</v>
      </c>
      <c r="Y199">
        <v>20</v>
      </c>
      <c r="Z199">
        <v>35</v>
      </c>
      <c r="AA199">
        <v>35</v>
      </c>
      <c r="AB199" s="53">
        <f t="shared" si="9"/>
        <v>0</v>
      </c>
      <c r="AC199" s="20">
        <v>49</v>
      </c>
      <c r="AD199">
        <v>88</v>
      </c>
      <c r="AE199">
        <v>94</v>
      </c>
      <c r="AF199">
        <v>52</v>
      </c>
      <c r="AG199">
        <v>15</v>
      </c>
      <c r="AH199">
        <v>9</v>
      </c>
      <c r="AI199">
        <v>7</v>
      </c>
      <c r="AJ199">
        <v>29</v>
      </c>
      <c r="AK199">
        <v>31</v>
      </c>
      <c r="AL199">
        <v>49</v>
      </c>
      <c r="AM199">
        <v>57</v>
      </c>
      <c r="AN199">
        <v>48</v>
      </c>
      <c r="AO199" s="53">
        <f t="shared" si="10"/>
        <v>-15.789473684210526</v>
      </c>
      <c r="AP199">
        <v>48</v>
      </c>
      <c r="AQ199" s="108">
        <v>65</v>
      </c>
      <c r="AR199" s="105">
        <f t="shared" si="11"/>
        <v>73.84615384615384</v>
      </c>
      <c r="AS199" s="23">
        <v>16250</v>
      </c>
      <c r="AT199" s="65">
        <v>15758.429543814274</v>
      </c>
    </row>
    <row r="200" spans="1:46" ht="15.75" x14ac:dyDescent="0.25">
      <c r="A200" s="1" t="s">
        <v>169</v>
      </c>
      <c r="B200" s="1" t="s">
        <v>190</v>
      </c>
      <c r="C200" s="17">
        <v>30</v>
      </c>
      <c r="D200">
        <v>35</v>
      </c>
      <c r="E200">
        <v>15</v>
      </c>
      <c r="F200">
        <v>5</v>
      </c>
      <c r="G200">
        <v>4</v>
      </c>
      <c r="H200">
        <v>3</v>
      </c>
      <c r="I200">
        <v>3</v>
      </c>
      <c r="J200">
        <v>4</v>
      </c>
      <c r="K200">
        <v>4</v>
      </c>
      <c r="L200">
        <v>5</v>
      </c>
      <c r="M200">
        <v>8</v>
      </c>
      <c r="N200">
        <v>14</v>
      </c>
      <c r="O200" s="53">
        <f t="shared" ref="O200:O263" si="12">100*(N200-M200)/M200</f>
        <v>75</v>
      </c>
      <c r="P200" s="20">
        <v>25</v>
      </c>
      <c r="Q200">
        <v>25</v>
      </c>
      <c r="R200">
        <v>15</v>
      </c>
      <c r="S200">
        <v>5</v>
      </c>
      <c r="T200">
        <v>4</v>
      </c>
      <c r="U200">
        <v>3</v>
      </c>
      <c r="V200">
        <v>3</v>
      </c>
      <c r="W200">
        <v>3</v>
      </c>
      <c r="X200">
        <v>3</v>
      </c>
      <c r="Y200">
        <v>8</v>
      </c>
      <c r="Z200">
        <v>6</v>
      </c>
      <c r="AA200">
        <v>11</v>
      </c>
      <c r="AB200" s="53">
        <f t="shared" ref="AB200:AB263" si="13">100*(AA200-Z200)/Z200</f>
        <v>83.333333333333329</v>
      </c>
      <c r="AC200" s="20">
        <v>52</v>
      </c>
      <c r="AD200">
        <v>62</v>
      </c>
      <c r="AE200">
        <v>68</v>
      </c>
      <c r="AF200">
        <v>23</v>
      </c>
      <c r="AG200">
        <v>0</v>
      </c>
      <c r="AH200">
        <v>11</v>
      </c>
      <c r="AI200">
        <v>2</v>
      </c>
      <c r="AJ200">
        <v>10</v>
      </c>
      <c r="AK200">
        <v>5</v>
      </c>
      <c r="AL200">
        <v>12</v>
      </c>
      <c r="AM200">
        <v>12</v>
      </c>
      <c r="AN200">
        <v>17</v>
      </c>
      <c r="AO200" s="53">
        <f t="shared" ref="AO200:AO263" si="14">100*(AN200-AM200)/AM200</f>
        <v>41.666666666666664</v>
      </c>
      <c r="AP200">
        <v>17</v>
      </c>
      <c r="AQ200" s="108">
        <v>25</v>
      </c>
      <c r="AR200" s="105">
        <f t="shared" ref="AR200:AR263" si="15">AP200*100/AQ200</f>
        <v>68</v>
      </c>
      <c r="AS200" s="23">
        <v>16110</v>
      </c>
      <c r="AT200" s="65">
        <v>14821.746838868956</v>
      </c>
    </row>
    <row r="201" spans="1:46" ht="15.75" x14ac:dyDescent="0.25">
      <c r="A201" s="1" t="s">
        <v>169</v>
      </c>
      <c r="B201" s="1" t="s">
        <v>191</v>
      </c>
      <c r="C201" s="17">
        <v>5</v>
      </c>
      <c r="D201">
        <v>25</v>
      </c>
      <c r="E201">
        <v>30</v>
      </c>
      <c r="F201">
        <v>5</v>
      </c>
      <c r="G201">
        <v>5</v>
      </c>
      <c r="H201">
        <v>3</v>
      </c>
      <c r="I201">
        <v>1</v>
      </c>
      <c r="J201">
        <v>1</v>
      </c>
      <c r="K201">
        <v>0</v>
      </c>
      <c r="L201">
        <v>0</v>
      </c>
      <c r="M201">
        <v>0</v>
      </c>
      <c r="N201">
        <v>2</v>
      </c>
      <c r="O201" s="53"/>
      <c r="P201" s="20">
        <v>5</v>
      </c>
      <c r="Q201">
        <v>12</v>
      </c>
      <c r="R201">
        <v>25</v>
      </c>
      <c r="S201">
        <v>2</v>
      </c>
      <c r="T201">
        <v>5</v>
      </c>
      <c r="U201">
        <v>3</v>
      </c>
      <c r="V201">
        <v>1</v>
      </c>
      <c r="W201">
        <v>1</v>
      </c>
      <c r="X201">
        <v>5</v>
      </c>
      <c r="Y201">
        <v>5</v>
      </c>
      <c r="Z201">
        <v>5</v>
      </c>
      <c r="AA201">
        <v>10</v>
      </c>
      <c r="AB201" s="53">
        <f t="shared" si="13"/>
        <v>100</v>
      </c>
      <c r="AC201" s="20">
        <v>14</v>
      </c>
      <c r="AD201">
        <v>18</v>
      </c>
      <c r="AE201">
        <v>36</v>
      </c>
      <c r="AF201">
        <v>22</v>
      </c>
      <c r="AG201">
        <v>18</v>
      </c>
      <c r="AH201">
        <v>5</v>
      </c>
      <c r="AI201">
        <v>0</v>
      </c>
      <c r="AJ201">
        <v>0</v>
      </c>
      <c r="AK201">
        <v>10</v>
      </c>
      <c r="AL201">
        <v>11</v>
      </c>
      <c r="AM201">
        <v>9</v>
      </c>
      <c r="AN201">
        <v>20</v>
      </c>
      <c r="AO201" s="53">
        <f t="shared" si="14"/>
        <v>122.22222222222223</v>
      </c>
      <c r="AP201">
        <v>20</v>
      </c>
      <c r="AQ201" s="108">
        <v>20</v>
      </c>
      <c r="AR201" s="105">
        <f t="shared" si="15"/>
        <v>100</v>
      </c>
      <c r="AS201" s="23">
        <v>15560</v>
      </c>
      <c r="AT201" s="65">
        <v>13372.954160590234</v>
      </c>
    </row>
    <row r="202" spans="1:46" ht="15.75" x14ac:dyDescent="0.25">
      <c r="A202" s="1" t="s">
        <v>169</v>
      </c>
      <c r="B202" s="1" t="s">
        <v>192</v>
      </c>
      <c r="C202" s="17">
        <v>70</v>
      </c>
      <c r="D202">
        <v>80</v>
      </c>
      <c r="E202">
        <v>75</v>
      </c>
      <c r="F202">
        <v>48</v>
      </c>
      <c r="G202">
        <v>6</v>
      </c>
      <c r="H202">
        <v>7</v>
      </c>
      <c r="I202">
        <v>8</v>
      </c>
      <c r="J202">
        <v>8</v>
      </c>
      <c r="K202">
        <v>8</v>
      </c>
      <c r="L202">
        <v>12</v>
      </c>
      <c r="M202">
        <v>32</v>
      </c>
      <c r="N202">
        <v>29</v>
      </c>
      <c r="O202" s="53">
        <f t="shared" si="12"/>
        <v>-9.375</v>
      </c>
      <c r="P202" s="20">
        <v>45</v>
      </c>
      <c r="Q202">
        <v>70</v>
      </c>
      <c r="R202">
        <v>100</v>
      </c>
      <c r="S202">
        <v>60</v>
      </c>
      <c r="V202">
        <v>5</v>
      </c>
      <c r="W202">
        <v>15</v>
      </c>
      <c r="X202">
        <v>12</v>
      </c>
      <c r="Y202">
        <v>12</v>
      </c>
      <c r="Z202">
        <v>30</v>
      </c>
      <c r="AA202">
        <v>35</v>
      </c>
      <c r="AB202" s="53">
        <f t="shared" si="13"/>
        <v>16.666666666666668</v>
      </c>
      <c r="AC202" s="20">
        <v>59</v>
      </c>
      <c r="AD202">
        <v>71</v>
      </c>
      <c r="AE202">
        <v>146</v>
      </c>
      <c r="AF202">
        <v>98</v>
      </c>
      <c r="AG202">
        <v>18</v>
      </c>
      <c r="AH202">
        <v>8</v>
      </c>
      <c r="AI202">
        <v>5</v>
      </c>
      <c r="AJ202">
        <v>9</v>
      </c>
      <c r="AK202">
        <v>19</v>
      </c>
      <c r="AL202">
        <v>30</v>
      </c>
      <c r="AM202">
        <v>40</v>
      </c>
      <c r="AN202">
        <v>51</v>
      </c>
      <c r="AO202" s="53">
        <f t="shared" si="14"/>
        <v>27.5</v>
      </c>
      <c r="AP202">
        <v>51</v>
      </c>
      <c r="AQ202" s="108">
        <v>50</v>
      </c>
      <c r="AR202" s="105">
        <f t="shared" si="15"/>
        <v>102</v>
      </c>
      <c r="AS202" s="23">
        <v>9700</v>
      </c>
      <c r="AT202" s="65">
        <v>9667.557884209893</v>
      </c>
    </row>
    <row r="203" spans="1:46" ht="15.75" x14ac:dyDescent="0.25">
      <c r="A203" s="1" t="s">
        <v>169</v>
      </c>
      <c r="B203" s="1" t="s">
        <v>193</v>
      </c>
      <c r="C203" s="17">
        <v>50</v>
      </c>
      <c r="D203">
        <v>55</v>
      </c>
      <c r="E203">
        <v>35</v>
      </c>
      <c r="F203">
        <v>35</v>
      </c>
      <c r="G203">
        <v>5</v>
      </c>
      <c r="H203">
        <v>8</v>
      </c>
      <c r="I203">
        <v>7</v>
      </c>
      <c r="J203">
        <v>8</v>
      </c>
      <c r="K203">
        <v>8</v>
      </c>
      <c r="L203">
        <v>8</v>
      </c>
      <c r="M203">
        <v>12</v>
      </c>
      <c r="N203">
        <v>15</v>
      </c>
      <c r="O203" s="53">
        <f t="shared" si="12"/>
        <v>25</v>
      </c>
      <c r="P203" s="20">
        <v>65</v>
      </c>
      <c r="Q203">
        <v>60</v>
      </c>
      <c r="R203">
        <v>65</v>
      </c>
      <c r="S203">
        <v>50</v>
      </c>
      <c r="T203">
        <v>5</v>
      </c>
      <c r="U203">
        <v>10</v>
      </c>
      <c r="V203">
        <v>10</v>
      </c>
      <c r="W203">
        <v>15</v>
      </c>
      <c r="X203">
        <v>15</v>
      </c>
      <c r="Y203">
        <v>25</v>
      </c>
      <c r="Z203">
        <v>30</v>
      </c>
      <c r="AA203">
        <v>30</v>
      </c>
      <c r="AB203" s="53">
        <f t="shared" si="13"/>
        <v>0</v>
      </c>
      <c r="AC203" s="20">
        <v>86</v>
      </c>
      <c r="AD203">
        <v>96</v>
      </c>
      <c r="AE203">
        <v>157</v>
      </c>
      <c r="AF203">
        <v>161</v>
      </c>
      <c r="AG203">
        <v>30</v>
      </c>
      <c r="AH203">
        <v>0</v>
      </c>
      <c r="AI203">
        <v>3</v>
      </c>
      <c r="AJ203">
        <v>9</v>
      </c>
      <c r="AK203">
        <v>44</v>
      </c>
      <c r="AL203">
        <v>57</v>
      </c>
      <c r="AM203">
        <v>52</v>
      </c>
      <c r="AN203">
        <v>37</v>
      </c>
      <c r="AO203" s="53">
        <f t="shared" si="14"/>
        <v>-28.846153846153847</v>
      </c>
      <c r="AP203">
        <v>37</v>
      </c>
      <c r="AQ203" s="108">
        <v>60</v>
      </c>
      <c r="AR203" s="105">
        <f t="shared" si="15"/>
        <v>61.666666666666664</v>
      </c>
      <c r="AS203" s="23">
        <v>8880</v>
      </c>
      <c r="AT203" s="65">
        <v>8864.2062822440403</v>
      </c>
    </row>
    <row r="204" spans="1:46" ht="15.75" x14ac:dyDescent="0.25">
      <c r="A204" s="1" t="s">
        <v>169</v>
      </c>
      <c r="B204" s="1" t="s">
        <v>194</v>
      </c>
      <c r="C204" s="17">
        <v>30</v>
      </c>
      <c r="D204">
        <v>15</v>
      </c>
      <c r="E204">
        <v>15</v>
      </c>
      <c r="F204">
        <v>15</v>
      </c>
      <c r="G204">
        <v>15</v>
      </c>
      <c r="H204">
        <v>15</v>
      </c>
      <c r="I204">
        <v>8</v>
      </c>
      <c r="J204">
        <v>15</v>
      </c>
      <c r="K204">
        <v>10</v>
      </c>
      <c r="L204">
        <v>12</v>
      </c>
      <c r="M204">
        <v>14</v>
      </c>
      <c r="N204">
        <v>15</v>
      </c>
      <c r="O204" s="53">
        <f t="shared" si="12"/>
        <v>7.1428571428571432</v>
      </c>
      <c r="P204" s="20">
        <v>10</v>
      </c>
      <c r="Q204">
        <v>12</v>
      </c>
      <c r="R204">
        <v>10</v>
      </c>
      <c r="S204">
        <v>15</v>
      </c>
      <c r="T204">
        <v>10</v>
      </c>
      <c r="U204">
        <v>10</v>
      </c>
      <c r="V204">
        <v>5</v>
      </c>
      <c r="W204">
        <v>10</v>
      </c>
      <c r="X204">
        <v>6</v>
      </c>
      <c r="Y204">
        <v>7</v>
      </c>
      <c r="Z204">
        <v>10</v>
      </c>
      <c r="AA204">
        <v>10</v>
      </c>
      <c r="AB204" s="53">
        <f t="shared" si="13"/>
        <v>0</v>
      </c>
      <c r="AC204" s="20">
        <v>25</v>
      </c>
      <c r="AD204">
        <v>39</v>
      </c>
      <c r="AE204">
        <v>28</v>
      </c>
      <c r="AF204">
        <v>27</v>
      </c>
      <c r="AG204">
        <v>16</v>
      </c>
      <c r="AH204">
        <v>17</v>
      </c>
      <c r="AI204">
        <v>5</v>
      </c>
      <c r="AJ204">
        <v>17</v>
      </c>
      <c r="AK204">
        <v>4</v>
      </c>
      <c r="AL204">
        <v>15</v>
      </c>
      <c r="AM204">
        <v>14</v>
      </c>
      <c r="AN204">
        <v>20</v>
      </c>
      <c r="AO204" s="53">
        <f t="shared" si="14"/>
        <v>42.857142857142854</v>
      </c>
      <c r="AP204">
        <v>20</v>
      </c>
      <c r="AQ204" s="108">
        <v>25</v>
      </c>
      <c r="AR204" s="105">
        <f t="shared" si="15"/>
        <v>80</v>
      </c>
      <c r="AS204" s="23">
        <v>7700</v>
      </c>
      <c r="AT204" s="65">
        <v>7692.9771479118008</v>
      </c>
    </row>
    <row r="205" spans="1:46" ht="15.75" x14ac:dyDescent="0.25">
      <c r="A205" s="1" t="s">
        <v>169</v>
      </c>
      <c r="B205" s="1" t="s">
        <v>195</v>
      </c>
      <c r="C205" s="17">
        <v>45</v>
      </c>
      <c r="D205">
        <v>60</v>
      </c>
      <c r="E205">
        <v>38</v>
      </c>
      <c r="F205">
        <v>5</v>
      </c>
      <c r="G205">
        <v>5</v>
      </c>
      <c r="H205">
        <v>2</v>
      </c>
      <c r="I205">
        <v>5</v>
      </c>
      <c r="J205">
        <v>6</v>
      </c>
      <c r="K205">
        <v>6</v>
      </c>
      <c r="L205">
        <v>10</v>
      </c>
      <c r="M205">
        <v>21</v>
      </c>
      <c r="N205">
        <v>15</v>
      </c>
      <c r="O205" s="53">
        <f t="shared" si="12"/>
        <v>-28.571428571428573</v>
      </c>
      <c r="P205" s="20">
        <v>35</v>
      </c>
      <c r="Q205">
        <v>35</v>
      </c>
      <c r="R205">
        <v>45</v>
      </c>
      <c r="S205">
        <v>5</v>
      </c>
      <c r="T205">
        <v>1</v>
      </c>
      <c r="U205">
        <v>1</v>
      </c>
      <c r="V205">
        <v>2</v>
      </c>
      <c r="W205">
        <v>5</v>
      </c>
      <c r="X205">
        <v>10</v>
      </c>
      <c r="Y205">
        <v>15</v>
      </c>
      <c r="Z205">
        <v>20</v>
      </c>
      <c r="AA205">
        <v>20</v>
      </c>
      <c r="AB205" s="53">
        <f t="shared" si="13"/>
        <v>0</v>
      </c>
      <c r="AC205" s="20">
        <v>40</v>
      </c>
      <c r="AD205">
        <v>59</v>
      </c>
      <c r="AE205">
        <v>58</v>
      </c>
      <c r="AF205">
        <v>18</v>
      </c>
      <c r="AG205">
        <v>3</v>
      </c>
      <c r="AH205">
        <v>11</v>
      </c>
      <c r="AI205">
        <v>0</v>
      </c>
      <c r="AJ205">
        <v>3</v>
      </c>
      <c r="AK205">
        <v>10</v>
      </c>
      <c r="AL205">
        <v>17</v>
      </c>
      <c r="AM205">
        <v>21</v>
      </c>
      <c r="AN205">
        <v>30</v>
      </c>
      <c r="AO205" s="53">
        <f t="shared" si="14"/>
        <v>42.857142857142854</v>
      </c>
      <c r="AP205">
        <v>30</v>
      </c>
      <c r="AQ205" s="108">
        <v>30</v>
      </c>
      <c r="AR205" s="105">
        <f t="shared" si="15"/>
        <v>100</v>
      </c>
      <c r="AS205" s="23">
        <v>9713</v>
      </c>
      <c r="AT205" s="65">
        <v>9505.7781943933223</v>
      </c>
    </row>
    <row r="206" spans="1:46" ht="15.75" x14ac:dyDescent="0.25">
      <c r="A206" s="1" t="s">
        <v>169</v>
      </c>
      <c r="B206" s="1" t="s">
        <v>196</v>
      </c>
      <c r="C206" s="17">
        <v>40</v>
      </c>
      <c r="D206">
        <v>42</v>
      </c>
      <c r="E206">
        <v>30</v>
      </c>
      <c r="F206">
        <v>10</v>
      </c>
      <c r="G206">
        <v>4</v>
      </c>
      <c r="H206">
        <v>10</v>
      </c>
      <c r="I206">
        <v>7</v>
      </c>
      <c r="J206">
        <v>9</v>
      </c>
      <c r="K206">
        <v>9</v>
      </c>
      <c r="L206">
        <v>8</v>
      </c>
      <c r="M206">
        <v>17</v>
      </c>
      <c r="N206">
        <v>22</v>
      </c>
      <c r="O206" s="53">
        <f t="shared" si="12"/>
        <v>29.411764705882351</v>
      </c>
      <c r="P206" s="20">
        <v>35</v>
      </c>
      <c r="Q206">
        <v>35</v>
      </c>
      <c r="R206">
        <v>30</v>
      </c>
      <c r="S206">
        <v>10</v>
      </c>
      <c r="T206">
        <v>3</v>
      </c>
      <c r="U206">
        <v>5</v>
      </c>
      <c r="V206">
        <v>5</v>
      </c>
      <c r="W206">
        <v>7</v>
      </c>
      <c r="X206">
        <v>7</v>
      </c>
      <c r="Y206">
        <v>6</v>
      </c>
      <c r="Z206">
        <v>11</v>
      </c>
      <c r="AA206">
        <v>14</v>
      </c>
      <c r="AB206" s="53">
        <f t="shared" si="13"/>
        <v>27.272727272727273</v>
      </c>
      <c r="AC206" s="20">
        <v>56</v>
      </c>
      <c r="AD206">
        <v>55</v>
      </c>
      <c r="AE206">
        <v>60</v>
      </c>
      <c r="AF206">
        <v>11</v>
      </c>
      <c r="AG206">
        <v>8</v>
      </c>
      <c r="AH206">
        <v>10</v>
      </c>
      <c r="AI206">
        <v>5</v>
      </c>
      <c r="AJ206">
        <v>7</v>
      </c>
      <c r="AK206">
        <v>25</v>
      </c>
      <c r="AL206">
        <v>29</v>
      </c>
      <c r="AM206">
        <v>37</v>
      </c>
      <c r="AN206">
        <v>24</v>
      </c>
      <c r="AO206" s="53">
        <f t="shared" si="14"/>
        <v>-35.135135135135137</v>
      </c>
      <c r="AP206">
        <v>24</v>
      </c>
      <c r="AQ206" s="108">
        <v>45</v>
      </c>
      <c r="AR206" s="105">
        <f t="shared" si="15"/>
        <v>53.333333333333336</v>
      </c>
      <c r="AS206" s="23">
        <v>20250</v>
      </c>
      <c r="AT206" s="65">
        <v>17770.484943424679</v>
      </c>
    </row>
    <row r="207" spans="1:46" ht="15.75" x14ac:dyDescent="0.25">
      <c r="A207" s="1" t="s">
        <v>169</v>
      </c>
      <c r="B207" s="1" t="s">
        <v>197</v>
      </c>
      <c r="C207" s="17">
        <v>75</v>
      </c>
      <c r="D207">
        <v>95</v>
      </c>
      <c r="E207">
        <v>35</v>
      </c>
      <c r="F207">
        <v>15</v>
      </c>
      <c r="G207">
        <v>20</v>
      </c>
      <c r="H207">
        <v>15</v>
      </c>
      <c r="I207">
        <v>15</v>
      </c>
      <c r="J207">
        <v>20</v>
      </c>
      <c r="K207">
        <v>14</v>
      </c>
      <c r="L207">
        <v>25</v>
      </c>
      <c r="M207">
        <v>30</v>
      </c>
      <c r="N207">
        <v>15</v>
      </c>
      <c r="O207" s="53">
        <f t="shared" si="12"/>
        <v>-50</v>
      </c>
      <c r="P207" s="20">
        <v>60</v>
      </c>
      <c r="Q207">
        <v>70</v>
      </c>
      <c r="R207">
        <v>50</v>
      </c>
      <c r="S207">
        <v>10</v>
      </c>
      <c r="T207">
        <v>10</v>
      </c>
      <c r="U207">
        <v>15</v>
      </c>
      <c r="V207">
        <v>20</v>
      </c>
      <c r="W207">
        <v>15</v>
      </c>
      <c r="X207">
        <v>20</v>
      </c>
      <c r="Y207">
        <v>25</v>
      </c>
      <c r="Z207">
        <v>40</v>
      </c>
      <c r="AA207">
        <v>30</v>
      </c>
      <c r="AB207" s="53">
        <f t="shared" si="13"/>
        <v>-25</v>
      </c>
      <c r="AC207" s="20">
        <v>74</v>
      </c>
      <c r="AD207">
        <v>92</v>
      </c>
      <c r="AE207">
        <v>38</v>
      </c>
      <c r="AF207">
        <v>6</v>
      </c>
      <c r="AG207">
        <v>18</v>
      </c>
      <c r="AH207">
        <v>12</v>
      </c>
      <c r="AI207">
        <v>18</v>
      </c>
      <c r="AJ207">
        <v>29</v>
      </c>
      <c r="AK207">
        <v>53</v>
      </c>
      <c r="AL207">
        <v>42</v>
      </c>
      <c r="AM207">
        <v>82</v>
      </c>
      <c r="AN207">
        <v>39</v>
      </c>
      <c r="AO207" s="53">
        <f t="shared" si="14"/>
        <v>-52.439024390243901</v>
      </c>
      <c r="AP207">
        <v>39</v>
      </c>
      <c r="AQ207" s="108">
        <v>85</v>
      </c>
      <c r="AR207" s="105">
        <f t="shared" si="15"/>
        <v>45.882352941176471</v>
      </c>
      <c r="AS207" s="23">
        <v>13450</v>
      </c>
      <c r="AT207" s="65">
        <v>11883.771747331093</v>
      </c>
    </row>
    <row r="208" spans="1:46" ht="15.75" x14ac:dyDescent="0.25">
      <c r="A208" s="1" t="s">
        <v>169</v>
      </c>
      <c r="B208" s="1" t="s">
        <v>198</v>
      </c>
      <c r="C208" s="17">
        <v>65</v>
      </c>
      <c r="D208">
        <v>70</v>
      </c>
      <c r="E208">
        <v>20</v>
      </c>
      <c r="F208">
        <v>0</v>
      </c>
      <c r="G208">
        <v>4</v>
      </c>
      <c r="H208">
        <v>8</v>
      </c>
      <c r="I208">
        <v>13</v>
      </c>
      <c r="J208">
        <v>20</v>
      </c>
      <c r="K208">
        <v>16</v>
      </c>
      <c r="L208">
        <v>15</v>
      </c>
      <c r="M208">
        <v>15</v>
      </c>
      <c r="N208">
        <v>15</v>
      </c>
      <c r="O208" s="53">
        <f t="shared" si="12"/>
        <v>0</v>
      </c>
      <c r="P208" s="20">
        <v>60</v>
      </c>
      <c r="Q208">
        <v>60</v>
      </c>
      <c r="R208">
        <v>20</v>
      </c>
      <c r="S208">
        <v>0</v>
      </c>
      <c r="T208">
        <v>0</v>
      </c>
      <c r="U208">
        <v>5</v>
      </c>
      <c r="V208">
        <v>10</v>
      </c>
      <c r="W208">
        <v>15</v>
      </c>
      <c r="X208">
        <v>15</v>
      </c>
      <c r="Y208">
        <v>20</v>
      </c>
      <c r="Z208">
        <v>20</v>
      </c>
      <c r="AA208">
        <v>20</v>
      </c>
      <c r="AB208" s="53">
        <f t="shared" si="13"/>
        <v>0</v>
      </c>
      <c r="AC208" s="20">
        <v>67</v>
      </c>
      <c r="AD208">
        <v>97</v>
      </c>
      <c r="AE208">
        <v>105</v>
      </c>
      <c r="AF208">
        <v>1</v>
      </c>
      <c r="AG208">
        <v>8</v>
      </c>
      <c r="AH208">
        <v>8</v>
      </c>
      <c r="AI208">
        <v>12</v>
      </c>
      <c r="AJ208">
        <v>29</v>
      </c>
      <c r="AK208">
        <v>21</v>
      </c>
      <c r="AL208">
        <v>41</v>
      </c>
      <c r="AM208">
        <v>33</v>
      </c>
      <c r="AN208">
        <v>44</v>
      </c>
      <c r="AO208" s="53">
        <f t="shared" si="14"/>
        <v>33.333333333333336</v>
      </c>
      <c r="AP208">
        <v>44</v>
      </c>
      <c r="AQ208" s="108">
        <v>40</v>
      </c>
      <c r="AR208" s="105">
        <f t="shared" si="15"/>
        <v>110</v>
      </c>
      <c r="AS208" s="23">
        <v>9130</v>
      </c>
      <c r="AT208" s="65">
        <v>8663.5981735779242</v>
      </c>
    </row>
    <row r="209" spans="1:47" ht="15.75" x14ac:dyDescent="0.25">
      <c r="A209" s="1" t="s">
        <v>169</v>
      </c>
      <c r="B209" s="1" t="s">
        <v>199</v>
      </c>
      <c r="C209" s="17">
        <v>30</v>
      </c>
      <c r="D209">
        <v>45</v>
      </c>
      <c r="E209">
        <v>45</v>
      </c>
      <c r="F209">
        <v>2</v>
      </c>
      <c r="G209">
        <v>5</v>
      </c>
      <c r="H209">
        <v>6</v>
      </c>
      <c r="I209">
        <v>8</v>
      </c>
      <c r="J209">
        <v>6</v>
      </c>
      <c r="K209">
        <v>8</v>
      </c>
      <c r="L209">
        <v>6</v>
      </c>
      <c r="M209">
        <v>5</v>
      </c>
      <c r="N209">
        <v>6</v>
      </c>
      <c r="O209" s="53">
        <f t="shared" si="12"/>
        <v>20</v>
      </c>
      <c r="P209" s="20">
        <v>25</v>
      </c>
      <c r="Q209">
        <v>35</v>
      </c>
      <c r="R209">
        <v>35</v>
      </c>
      <c r="S209">
        <v>0</v>
      </c>
      <c r="T209">
        <v>3</v>
      </c>
      <c r="U209">
        <v>5</v>
      </c>
      <c r="V209">
        <v>4</v>
      </c>
      <c r="W209">
        <v>5</v>
      </c>
      <c r="X209">
        <v>6</v>
      </c>
      <c r="Y209">
        <v>5</v>
      </c>
      <c r="Z209">
        <v>6</v>
      </c>
      <c r="AA209">
        <v>5</v>
      </c>
      <c r="AB209" s="53">
        <f t="shared" si="13"/>
        <v>-16.666666666666668</v>
      </c>
      <c r="AC209" s="20">
        <v>27</v>
      </c>
      <c r="AD209">
        <v>30</v>
      </c>
      <c r="AE209">
        <v>30</v>
      </c>
      <c r="AF209">
        <v>18</v>
      </c>
      <c r="AG209">
        <v>3</v>
      </c>
      <c r="AH209">
        <v>5</v>
      </c>
      <c r="AI209">
        <v>3</v>
      </c>
      <c r="AJ209">
        <v>11</v>
      </c>
      <c r="AK209">
        <v>9</v>
      </c>
      <c r="AL209">
        <v>6</v>
      </c>
      <c r="AM209">
        <v>6</v>
      </c>
      <c r="AN209">
        <v>17</v>
      </c>
      <c r="AO209" s="53">
        <f t="shared" si="14"/>
        <v>183.33333333333334</v>
      </c>
      <c r="AP209">
        <v>17</v>
      </c>
      <c r="AQ209" s="108">
        <v>15</v>
      </c>
      <c r="AR209" s="105">
        <f t="shared" si="15"/>
        <v>113.33333333333333</v>
      </c>
      <c r="AS209" s="23">
        <v>12053</v>
      </c>
      <c r="AT209" s="65">
        <v>8544.2726748997466</v>
      </c>
    </row>
    <row r="210" spans="1:47" ht="15.75" x14ac:dyDescent="0.25">
      <c r="A210" s="1" t="s">
        <v>169</v>
      </c>
      <c r="B210" s="1" t="s">
        <v>200</v>
      </c>
      <c r="C210" s="17">
        <v>40</v>
      </c>
      <c r="D210">
        <v>40</v>
      </c>
      <c r="E210">
        <v>25</v>
      </c>
      <c r="F210">
        <v>10</v>
      </c>
      <c r="G210">
        <v>10</v>
      </c>
      <c r="H210">
        <v>3</v>
      </c>
      <c r="I210">
        <v>3</v>
      </c>
      <c r="J210">
        <v>5</v>
      </c>
      <c r="K210">
        <v>12</v>
      </c>
      <c r="L210">
        <v>10</v>
      </c>
      <c r="M210">
        <v>15</v>
      </c>
      <c r="N210">
        <v>15</v>
      </c>
      <c r="O210" s="53">
        <f t="shared" si="12"/>
        <v>0</v>
      </c>
      <c r="P210" s="20">
        <v>40</v>
      </c>
      <c r="Q210">
        <v>40</v>
      </c>
      <c r="R210">
        <v>40</v>
      </c>
      <c r="S210">
        <v>10</v>
      </c>
      <c r="T210">
        <v>10</v>
      </c>
      <c r="U210">
        <v>4</v>
      </c>
      <c r="V210">
        <v>3</v>
      </c>
      <c r="W210">
        <v>5</v>
      </c>
      <c r="X210">
        <v>12</v>
      </c>
      <c r="Y210">
        <v>10</v>
      </c>
      <c r="Z210">
        <v>15</v>
      </c>
      <c r="AA210">
        <v>15</v>
      </c>
      <c r="AB210" s="53">
        <f t="shared" si="13"/>
        <v>0</v>
      </c>
      <c r="AC210" s="20">
        <v>65</v>
      </c>
      <c r="AD210">
        <v>74</v>
      </c>
      <c r="AE210">
        <v>67</v>
      </c>
      <c r="AF210">
        <v>24</v>
      </c>
      <c r="AG210">
        <v>4</v>
      </c>
      <c r="AH210">
        <v>11</v>
      </c>
      <c r="AI210">
        <v>0</v>
      </c>
      <c r="AJ210">
        <v>26</v>
      </c>
      <c r="AK210">
        <v>23</v>
      </c>
      <c r="AL210">
        <v>17</v>
      </c>
      <c r="AM210">
        <v>4</v>
      </c>
      <c r="AN210">
        <v>23</v>
      </c>
      <c r="AO210" s="53">
        <f t="shared" si="14"/>
        <v>475</v>
      </c>
      <c r="AP210">
        <v>23</v>
      </c>
      <c r="AQ210" s="108">
        <v>18</v>
      </c>
      <c r="AR210" s="105">
        <f t="shared" si="15"/>
        <v>127.77777777777777</v>
      </c>
      <c r="AS210" s="23">
        <v>19430</v>
      </c>
      <c r="AT210" s="65">
        <v>15724.406460849817</v>
      </c>
    </row>
    <row r="211" spans="1:47" ht="15.75" x14ac:dyDescent="0.25">
      <c r="A211" s="1" t="s">
        <v>169</v>
      </c>
      <c r="B211" s="1" t="s">
        <v>201</v>
      </c>
      <c r="C211" s="17">
        <v>42</v>
      </c>
      <c r="D211">
        <v>40</v>
      </c>
      <c r="E211">
        <v>32</v>
      </c>
      <c r="F211">
        <v>33</v>
      </c>
      <c r="G211">
        <v>6</v>
      </c>
      <c r="H211">
        <v>4</v>
      </c>
      <c r="I211">
        <v>13</v>
      </c>
      <c r="J211">
        <v>14</v>
      </c>
      <c r="K211">
        <v>14</v>
      </c>
      <c r="L211">
        <v>14</v>
      </c>
      <c r="M211">
        <v>42</v>
      </c>
      <c r="N211">
        <v>40</v>
      </c>
      <c r="O211" s="53">
        <f t="shared" si="12"/>
        <v>-4.7619047619047619</v>
      </c>
      <c r="P211" s="20">
        <v>53</v>
      </c>
      <c r="Q211">
        <v>55</v>
      </c>
      <c r="R211">
        <v>40</v>
      </c>
      <c r="S211">
        <v>58</v>
      </c>
      <c r="T211">
        <v>6</v>
      </c>
      <c r="U211">
        <v>4</v>
      </c>
      <c r="V211">
        <v>10</v>
      </c>
      <c r="W211">
        <v>12</v>
      </c>
      <c r="X211">
        <v>32</v>
      </c>
      <c r="Y211">
        <v>30</v>
      </c>
      <c r="Z211">
        <v>55</v>
      </c>
      <c r="AA211">
        <v>50</v>
      </c>
      <c r="AB211" s="53">
        <f t="shared" si="13"/>
        <v>-9.0909090909090917</v>
      </c>
      <c r="AC211" s="20">
        <v>78</v>
      </c>
      <c r="AD211">
        <v>70</v>
      </c>
      <c r="AE211">
        <v>121</v>
      </c>
      <c r="AF211">
        <v>129</v>
      </c>
      <c r="AG211">
        <v>43</v>
      </c>
      <c r="AH211">
        <v>0</v>
      </c>
      <c r="AI211">
        <v>7</v>
      </c>
      <c r="AJ211">
        <v>36</v>
      </c>
      <c r="AK211">
        <v>54</v>
      </c>
      <c r="AL211">
        <v>55</v>
      </c>
      <c r="AM211">
        <v>68</v>
      </c>
      <c r="AN211">
        <v>79</v>
      </c>
      <c r="AO211" s="53">
        <f t="shared" si="14"/>
        <v>16.176470588235293</v>
      </c>
      <c r="AP211">
        <v>79</v>
      </c>
      <c r="AQ211" s="108">
        <v>80</v>
      </c>
      <c r="AR211" s="105">
        <f t="shared" si="15"/>
        <v>98.75</v>
      </c>
      <c r="AS211" s="23">
        <v>14003</v>
      </c>
      <c r="AT211" s="65">
        <v>11412.171562277608</v>
      </c>
    </row>
    <row r="212" spans="1:47" ht="15.75" x14ac:dyDescent="0.25">
      <c r="A212" s="1" t="s">
        <v>169</v>
      </c>
      <c r="B212" s="1" t="s">
        <v>202</v>
      </c>
      <c r="C212" s="17">
        <v>40</v>
      </c>
      <c r="D212">
        <v>70</v>
      </c>
      <c r="E212">
        <v>50</v>
      </c>
      <c r="F212">
        <v>25</v>
      </c>
      <c r="G212">
        <v>10</v>
      </c>
      <c r="H212">
        <v>5</v>
      </c>
      <c r="I212">
        <v>5</v>
      </c>
      <c r="J212">
        <v>14</v>
      </c>
      <c r="K212">
        <v>15</v>
      </c>
      <c r="L212">
        <v>28</v>
      </c>
      <c r="M212">
        <v>60</v>
      </c>
      <c r="N212">
        <v>20</v>
      </c>
      <c r="O212" s="53">
        <f t="shared" si="12"/>
        <v>-66.666666666666671</v>
      </c>
      <c r="P212" s="20">
        <v>65</v>
      </c>
      <c r="Q212">
        <v>70</v>
      </c>
      <c r="R212">
        <v>80</v>
      </c>
      <c r="S212">
        <v>30</v>
      </c>
      <c r="T212">
        <v>10</v>
      </c>
      <c r="U212">
        <v>5</v>
      </c>
      <c r="V212">
        <v>7</v>
      </c>
      <c r="W212">
        <v>10</v>
      </c>
      <c r="X212">
        <v>20</v>
      </c>
      <c r="Y212">
        <v>30</v>
      </c>
      <c r="Z212">
        <v>60</v>
      </c>
      <c r="AA212">
        <v>70</v>
      </c>
      <c r="AB212" s="53">
        <f t="shared" si="13"/>
        <v>16.666666666666668</v>
      </c>
      <c r="AC212" s="20">
        <v>108</v>
      </c>
      <c r="AD212">
        <v>134</v>
      </c>
      <c r="AE212">
        <v>193</v>
      </c>
      <c r="AF212">
        <v>189</v>
      </c>
      <c r="AG212">
        <v>13</v>
      </c>
      <c r="AH212">
        <v>3</v>
      </c>
      <c r="AI212">
        <v>0</v>
      </c>
      <c r="AJ212">
        <v>8</v>
      </c>
      <c r="AK212">
        <v>25</v>
      </c>
      <c r="AL212">
        <v>50</v>
      </c>
      <c r="AM212">
        <v>71</v>
      </c>
      <c r="AN212">
        <v>87</v>
      </c>
      <c r="AO212" s="53">
        <f t="shared" si="14"/>
        <v>22.535211267605632</v>
      </c>
      <c r="AP212">
        <v>87</v>
      </c>
      <c r="AQ212" s="108">
        <v>80</v>
      </c>
      <c r="AR212" s="105">
        <f t="shared" si="15"/>
        <v>108.75</v>
      </c>
      <c r="AS212" s="23">
        <v>18170</v>
      </c>
      <c r="AT212" s="65">
        <v>18123.921940468634</v>
      </c>
    </row>
    <row r="213" spans="1:47" ht="15.75" x14ac:dyDescent="0.25">
      <c r="A213" s="1" t="s">
        <v>169</v>
      </c>
      <c r="B213" s="1" t="s">
        <v>203</v>
      </c>
      <c r="C213" s="17">
        <v>10</v>
      </c>
      <c r="D213">
        <v>8</v>
      </c>
      <c r="E213">
        <v>1</v>
      </c>
      <c r="F213">
        <v>0</v>
      </c>
      <c r="G213">
        <v>3</v>
      </c>
      <c r="H213">
        <v>2</v>
      </c>
      <c r="I213">
        <v>5</v>
      </c>
      <c r="J213">
        <v>7</v>
      </c>
      <c r="K213">
        <v>7</v>
      </c>
      <c r="L213">
        <v>5</v>
      </c>
      <c r="M213">
        <v>8</v>
      </c>
      <c r="N213">
        <v>5</v>
      </c>
      <c r="O213" s="53">
        <f t="shared" si="12"/>
        <v>-37.5</v>
      </c>
      <c r="P213" s="20">
        <v>10</v>
      </c>
      <c r="Q213">
        <v>10</v>
      </c>
      <c r="R213">
        <v>3</v>
      </c>
      <c r="S213">
        <v>2</v>
      </c>
      <c r="T213">
        <v>1</v>
      </c>
      <c r="U213">
        <v>2</v>
      </c>
      <c r="V213">
        <v>3</v>
      </c>
      <c r="W213">
        <v>5</v>
      </c>
      <c r="X213">
        <v>10</v>
      </c>
      <c r="Y213">
        <v>15</v>
      </c>
      <c r="Z213">
        <v>15</v>
      </c>
      <c r="AA213">
        <v>10</v>
      </c>
      <c r="AB213" s="53">
        <f t="shared" si="13"/>
        <v>-33.333333333333336</v>
      </c>
      <c r="AC213" s="20">
        <v>16</v>
      </c>
      <c r="AD213">
        <v>13</v>
      </c>
      <c r="AE213">
        <v>12</v>
      </c>
      <c r="AF213">
        <v>10</v>
      </c>
      <c r="AG213">
        <v>6</v>
      </c>
      <c r="AH213">
        <v>1</v>
      </c>
      <c r="AI213">
        <v>7</v>
      </c>
      <c r="AJ213">
        <v>12</v>
      </c>
      <c r="AK213">
        <v>25</v>
      </c>
      <c r="AL213">
        <v>15</v>
      </c>
      <c r="AM213">
        <v>17</v>
      </c>
      <c r="AN213">
        <v>15</v>
      </c>
      <c r="AO213" s="53">
        <f t="shared" si="14"/>
        <v>-11.764705882352942</v>
      </c>
      <c r="AP213">
        <v>15</v>
      </c>
      <c r="AQ213" s="108">
        <v>25</v>
      </c>
      <c r="AR213" s="105">
        <f t="shared" si="15"/>
        <v>60</v>
      </c>
      <c r="AS213" s="23">
        <v>9648</v>
      </c>
      <c r="AT213" s="65">
        <v>9631.3843325509933</v>
      </c>
    </row>
    <row r="214" spans="1:47" s="134" customFormat="1" x14ac:dyDescent="0.25">
      <c r="A214" s="134" t="s">
        <v>169</v>
      </c>
      <c r="B214" s="134" t="s">
        <v>355</v>
      </c>
      <c r="C214" s="123">
        <v>1503</v>
      </c>
      <c r="D214" s="134">
        <v>1777</v>
      </c>
      <c r="E214" s="134">
        <v>1160</v>
      </c>
      <c r="F214" s="134">
        <v>623</v>
      </c>
      <c r="G214" s="134">
        <v>273</v>
      </c>
      <c r="H214" s="134">
        <v>245</v>
      </c>
      <c r="I214" s="134">
        <v>321</v>
      </c>
      <c r="J214" s="134">
        <v>444</v>
      </c>
      <c r="K214" s="134">
        <v>441</v>
      </c>
      <c r="L214" s="134">
        <v>449</v>
      </c>
      <c r="M214" s="134">
        <v>710</v>
      </c>
      <c r="N214" s="134">
        <v>687</v>
      </c>
      <c r="O214" s="53">
        <f t="shared" si="12"/>
        <v>-3.23943661971831</v>
      </c>
      <c r="P214" s="123">
        <v>1378</v>
      </c>
      <c r="Q214" s="134">
        <v>1579</v>
      </c>
      <c r="R214" s="134">
        <v>1467</v>
      </c>
      <c r="S214" s="134">
        <v>642</v>
      </c>
      <c r="T214" s="134">
        <v>256</v>
      </c>
      <c r="U214" s="134">
        <v>217</v>
      </c>
      <c r="V214" s="134">
        <v>301</v>
      </c>
      <c r="W214" s="134">
        <v>435</v>
      </c>
      <c r="X214" s="134">
        <v>593</v>
      </c>
      <c r="Y214" s="134">
        <v>700</v>
      </c>
      <c r="Z214" s="134">
        <v>874</v>
      </c>
      <c r="AA214" s="134">
        <v>947</v>
      </c>
      <c r="AB214" s="53">
        <f t="shared" si="13"/>
        <v>8.3524027459954233</v>
      </c>
      <c r="AC214" s="123">
        <v>1872</v>
      </c>
      <c r="AD214" s="134">
        <v>2255</v>
      </c>
      <c r="AE214" s="134">
        <v>2977</v>
      </c>
      <c r="AF214" s="134">
        <v>1929</v>
      </c>
      <c r="AG214" s="134">
        <v>430</v>
      </c>
      <c r="AH214" s="134">
        <v>284</v>
      </c>
      <c r="AI214" s="134">
        <v>194</v>
      </c>
      <c r="AJ214" s="134">
        <v>616</v>
      </c>
      <c r="AK214" s="134">
        <v>958</v>
      </c>
      <c r="AL214" s="134">
        <v>1109</v>
      </c>
      <c r="AM214" s="134">
        <v>1268</v>
      </c>
      <c r="AN214" s="134">
        <v>1351</v>
      </c>
      <c r="AO214" s="53">
        <f t="shared" si="14"/>
        <v>6.5457413249211358</v>
      </c>
      <c r="AP214" s="134">
        <v>1351</v>
      </c>
      <c r="AQ214" s="117">
        <v>1550</v>
      </c>
      <c r="AR214" s="119">
        <f t="shared" si="15"/>
        <v>87.161290322580641</v>
      </c>
      <c r="AS214" s="123">
        <v>486503</v>
      </c>
      <c r="AT214" s="71">
        <v>436096.81427014444</v>
      </c>
      <c r="AU214" s="134">
        <v>1500</v>
      </c>
    </row>
    <row r="215" spans="1:47" ht="15.75" x14ac:dyDescent="0.25">
      <c r="A215" s="1" t="s">
        <v>204</v>
      </c>
      <c r="B215" s="1" t="s">
        <v>205</v>
      </c>
      <c r="C215" s="17">
        <v>52</v>
      </c>
      <c r="D215">
        <v>50</v>
      </c>
      <c r="E215">
        <v>10</v>
      </c>
      <c r="F215">
        <v>5</v>
      </c>
      <c r="G215">
        <v>6</v>
      </c>
      <c r="H215">
        <v>3</v>
      </c>
      <c r="I215">
        <v>12</v>
      </c>
      <c r="J215">
        <v>12</v>
      </c>
      <c r="K215">
        <v>6</v>
      </c>
      <c r="L215">
        <v>4</v>
      </c>
      <c r="M215">
        <v>12</v>
      </c>
      <c r="N215">
        <v>10</v>
      </c>
      <c r="O215" s="53">
        <f t="shared" si="12"/>
        <v>-16.666666666666668</v>
      </c>
      <c r="P215" s="20">
        <v>30</v>
      </c>
      <c r="Q215">
        <v>30</v>
      </c>
      <c r="T215">
        <v>5</v>
      </c>
      <c r="V215">
        <v>6</v>
      </c>
      <c r="W215">
        <v>9</v>
      </c>
      <c r="X215">
        <v>7</v>
      </c>
      <c r="Y215">
        <v>6</v>
      </c>
      <c r="Z215">
        <v>10</v>
      </c>
      <c r="AA215">
        <v>6</v>
      </c>
      <c r="AB215" s="53">
        <f t="shared" si="13"/>
        <v>-40</v>
      </c>
      <c r="AC215" s="20">
        <v>29</v>
      </c>
      <c r="AD215">
        <v>51</v>
      </c>
      <c r="AE215">
        <v>51</v>
      </c>
      <c r="AF215">
        <v>7</v>
      </c>
      <c r="AG215">
        <v>17</v>
      </c>
      <c r="AH215">
        <v>2</v>
      </c>
      <c r="AI215">
        <v>5</v>
      </c>
      <c r="AJ215">
        <v>24</v>
      </c>
      <c r="AK215">
        <v>20</v>
      </c>
      <c r="AL215">
        <v>16</v>
      </c>
      <c r="AM215">
        <v>21</v>
      </c>
      <c r="AN215">
        <v>23</v>
      </c>
      <c r="AO215" s="53">
        <f t="shared" si="14"/>
        <v>9.5238095238095237</v>
      </c>
      <c r="AP215">
        <v>23</v>
      </c>
      <c r="AQ215" s="108">
        <v>27</v>
      </c>
      <c r="AR215" s="105">
        <f t="shared" si="15"/>
        <v>85.18518518518519</v>
      </c>
      <c r="AS215" s="23">
        <v>11291</v>
      </c>
      <c r="AT215" s="65">
        <v>10304.50591413513</v>
      </c>
    </row>
    <row r="216" spans="1:47" ht="15.75" x14ac:dyDescent="0.25">
      <c r="A216" s="1" t="s">
        <v>204</v>
      </c>
      <c r="B216" s="1" t="s">
        <v>206</v>
      </c>
      <c r="C216" s="17">
        <v>60</v>
      </c>
      <c r="D216">
        <v>65</v>
      </c>
      <c r="E216">
        <v>30</v>
      </c>
      <c r="F216">
        <v>8</v>
      </c>
      <c r="G216">
        <v>10</v>
      </c>
      <c r="H216">
        <v>8</v>
      </c>
      <c r="I216">
        <v>20</v>
      </c>
      <c r="J216">
        <v>20</v>
      </c>
      <c r="K216">
        <v>35</v>
      </c>
      <c r="L216">
        <v>4</v>
      </c>
      <c r="M216">
        <v>5</v>
      </c>
      <c r="N216">
        <v>9</v>
      </c>
      <c r="O216" s="53">
        <f t="shared" si="12"/>
        <v>80</v>
      </c>
      <c r="P216" s="20">
        <v>60</v>
      </c>
      <c r="Q216">
        <v>60</v>
      </c>
      <c r="R216">
        <v>65</v>
      </c>
      <c r="T216">
        <v>0</v>
      </c>
      <c r="U216">
        <v>5</v>
      </c>
      <c r="V216">
        <v>8</v>
      </c>
      <c r="W216">
        <v>20</v>
      </c>
      <c r="X216">
        <v>30</v>
      </c>
      <c r="Y216">
        <v>30</v>
      </c>
      <c r="Z216">
        <v>25</v>
      </c>
      <c r="AA216">
        <v>20</v>
      </c>
      <c r="AB216" s="53">
        <f t="shared" si="13"/>
        <v>-20</v>
      </c>
      <c r="AC216" s="20">
        <v>65</v>
      </c>
      <c r="AD216">
        <v>76</v>
      </c>
      <c r="AE216">
        <v>131</v>
      </c>
      <c r="AF216">
        <v>60</v>
      </c>
      <c r="AG216">
        <v>15</v>
      </c>
      <c r="AH216">
        <v>3</v>
      </c>
      <c r="AI216">
        <v>9</v>
      </c>
      <c r="AJ216">
        <v>34</v>
      </c>
      <c r="AK216">
        <v>50</v>
      </c>
      <c r="AL216">
        <v>48</v>
      </c>
      <c r="AM216">
        <v>44</v>
      </c>
      <c r="AN216">
        <v>26</v>
      </c>
      <c r="AO216" s="53">
        <f t="shared" si="14"/>
        <v>-40.909090909090907</v>
      </c>
      <c r="AP216">
        <v>26</v>
      </c>
      <c r="AQ216" s="108">
        <v>44</v>
      </c>
      <c r="AR216" s="105">
        <f t="shared" si="15"/>
        <v>59.090909090909093</v>
      </c>
      <c r="AS216" s="23">
        <v>12250</v>
      </c>
      <c r="AT216" s="65">
        <v>12085.990620897333</v>
      </c>
    </row>
    <row r="217" spans="1:47" ht="15.75" x14ac:dyDescent="0.25">
      <c r="A217" s="1" t="s">
        <v>204</v>
      </c>
      <c r="B217" s="1" t="s">
        <v>207</v>
      </c>
      <c r="C217" s="17">
        <v>62</v>
      </c>
      <c r="D217">
        <v>80</v>
      </c>
      <c r="E217">
        <v>70</v>
      </c>
      <c r="F217">
        <v>15</v>
      </c>
      <c r="G217">
        <v>8</v>
      </c>
      <c r="H217">
        <v>9</v>
      </c>
      <c r="I217">
        <v>9</v>
      </c>
      <c r="J217">
        <v>4</v>
      </c>
      <c r="K217">
        <v>3</v>
      </c>
      <c r="L217">
        <v>4</v>
      </c>
      <c r="M217">
        <v>6</v>
      </c>
      <c r="N217">
        <v>8</v>
      </c>
      <c r="O217" s="53">
        <f t="shared" si="12"/>
        <v>33.333333333333336</v>
      </c>
      <c r="P217" s="20">
        <v>90</v>
      </c>
      <c r="Q217">
        <v>90</v>
      </c>
      <c r="R217">
        <v>90</v>
      </c>
      <c r="S217">
        <v>10</v>
      </c>
      <c r="T217">
        <v>5</v>
      </c>
      <c r="U217">
        <v>5</v>
      </c>
      <c r="V217">
        <v>5</v>
      </c>
      <c r="W217">
        <v>4</v>
      </c>
      <c r="X217">
        <v>6</v>
      </c>
      <c r="Y217">
        <v>6</v>
      </c>
      <c r="Z217">
        <v>6</v>
      </c>
      <c r="AA217">
        <v>10</v>
      </c>
      <c r="AB217" s="53">
        <f t="shared" si="13"/>
        <v>66.666666666666671</v>
      </c>
      <c r="AC217" s="20">
        <v>91</v>
      </c>
      <c r="AD217">
        <v>138</v>
      </c>
      <c r="AE217">
        <v>164</v>
      </c>
      <c r="AF217">
        <v>76</v>
      </c>
      <c r="AG217">
        <v>9</v>
      </c>
      <c r="AH217">
        <v>7</v>
      </c>
      <c r="AI217">
        <v>12</v>
      </c>
      <c r="AJ217">
        <v>13</v>
      </c>
      <c r="AK217">
        <v>9</v>
      </c>
      <c r="AL217">
        <v>9</v>
      </c>
      <c r="AM217">
        <v>15</v>
      </c>
      <c r="AN217">
        <v>47</v>
      </c>
      <c r="AO217" s="53">
        <f t="shared" si="14"/>
        <v>213.33333333333334</v>
      </c>
      <c r="AP217">
        <v>47</v>
      </c>
      <c r="AQ217" s="108">
        <v>15</v>
      </c>
      <c r="AR217" s="105">
        <f t="shared" si="15"/>
        <v>313.33333333333331</v>
      </c>
      <c r="AS217" s="23">
        <v>9092</v>
      </c>
      <c r="AT217" s="65">
        <v>8266.3009914119339</v>
      </c>
    </row>
    <row r="218" spans="1:47" ht="15.75" x14ac:dyDescent="0.25">
      <c r="A218" s="1" t="s">
        <v>204</v>
      </c>
      <c r="B218" s="1" t="s">
        <v>208</v>
      </c>
      <c r="C218" s="17">
        <v>61</v>
      </c>
      <c r="D218">
        <v>60</v>
      </c>
      <c r="E218">
        <v>24</v>
      </c>
      <c r="F218">
        <v>5</v>
      </c>
      <c r="G218">
        <v>6</v>
      </c>
      <c r="H218">
        <v>10</v>
      </c>
      <c r="I218">
        <v>9</v>
      </c>
      <c r="J218">
        <v>8</v>
      </c>
      <c r="K218">
        <v>8</v>
      </c>
      <c r="L218">
        <v>16</v>
      </c>
      <c r="M218">
        <v>16</v>
      </c>
      <c r="N218">
        <v>22</v>
      </c>
      <c r="O218" s="53">
        <f t="shared" si="12"/>
        <v>37.5</v>
      </c>
      <c r="P218" s="20">
        <v>25</v>
      </c>
      <c r="Q218">
        <v>27</v>
      </c>
      <c r="R218">
        <v>16</v>
      </c>
      <c r="S218">
        <v>5</v>
      </c>
      <c r="T218">
        <v>4</v>
      </c>
      <c r="U218">
        <v>7</v>
      </c>
      <c r="V218">
        <v>8</v>
      </c>
      <c r="W218">
        <v>15</v>
      </c>
      <c r="X218">
        <v>16</v>
      </c>
      <c r="Y218">
        <v>16</v>
      </c>
      <c r="Z218">
        <v>16</v>
      </c>
      <c r="AA218">
        <v>20</v>
      </c>
      <c r="AB218" s="53">
        <f t="shared" si="13"/>
        <v>25</v>
      </c>
      <c r="AC218" s="20">
        <v>27</v>
      </c>
      <c r="AD218">
        <v>26</v>
      </c>
      <c r="AE218">
        <v>38</v>
      </c>
      <c r="AF218">
        <v>7</v>
      </c>
      <c r="AG218">
        <v>2</v>
      </c>
      <c r="AH218">
        <v>1</v>
      </c>
      <c r="AI218">
        <v>4</v>
      </c>
      <c r="AJ218">
        <v>21</v>
      </c>
      <c r="AK218">
        <v>7</v>
      </c>
      <c r="AL218">
        <v>9</v>
      </c>
      <c r="AM218">
        <v>9</v>
      </c>
      <c r="AN218">
        <v>18</v>
      </c>
      <c r="AO218" s="53">
        <f t="shared" si="14"/>
        <v>100</v>
      </c>
      <c r="AP218">
        <v>18</v>
      </c>
      <c r="AQ218" s="108">
        <v>23</v>
      </c>
      <c r="AR218" s="105">
        <f t="shared" si="15"/>
        <v>78.260869565217391</v>
      </c>
      <c r="AS218" s="23">
        <v>7520</v>
      </c>
      <c r="AT218" s="65">
        <v>7259.2928498872961</v>
      </c>
    </row>
    <row r="219" spans="1:47" ht="15.75" x14ac:dyDescent="0.25">
      <c r="A219" s="1" t="s">
        <v>204</v>
      </c>
      <c r="B219" s="1" t="s">
        <v>209</v>
      </c>
      <c r="C219" s="17">
        <v>120</v>
      </c>
      <c r="D219">
        <v>130</v>
      </c>
      <c r="E219">
        <v>100</v>
      </c>
      <c r="F219">
        <v>30</v>
      </c>
      <c r="G219">
        <v>25</v>
      </c>
      <c r="H219">
        <v>18</v>
      </c>
      <c r="I219">
        <v>25</v>
      </c>
      <c r="J219">
        <v>20</v>
      </c>
      <c r="K219">
        <v>10</v>
      </c>
      <c r="L219">
        <v>20</v>
      </c>
      <c r="M219">
        <v>20</v>
      </c>
      <c r="N219">
        <v>35</v>
      </c>
      <c r="O219" s="53">
        <f t="shared" si="12"/>
        <v>75</v>
      </c>
      <c r="P219" s="20">
        <v>110</v>
      </c>
      <c r="Q219">
        <v>110</v>
      </c>
      <c r="R219">
        <v>100</v>
      </c>
      <c r="S219">
        <v>30</v>
      </c>
      <c r="T219">
        <v>20</v>
      </c>
      <c r="U219">
        <v>14</v>
      </c>
      <c r="V219">
        <v>18</v>
      </c>
      <c r="W219">
        <v>16</v>
      </c>
      <c r="X219">
        <v>10</v>
      </c>
      <c r="Y219">
        <v>20</v>
      </c>
      <c r="Z219">
        <v>20</v>
      </c>
      <c r="AA219">
        <v>60</v>
      </c>
      <c r="AB219" s="53">
        <f t="shared" si="13"/>
        <v>200</v>
      </c>
      <c r="AC219" s="20">
        <v>145</v>
      </c>
      <c r="AD219">
        <v>186</v>
      </c>
      <c r="AE219">
        <v>230</v>
      </c>
      <c r="AF219">
        <v>91</v>
      </c>
      <c r="AG219">
        <v>21</v>
      </c>
      <c r="AH219">
        <v>24</v>
      </c>
      <c r="AI219">
        <v>13</v>
      </c>
      <c r="AJ219">
        <v>46</v>
      </c>
      <c r="AK219">
        <v>21</v>
      </c>
      <c r="AL219">
        <v>35</v>
      </c>
      <c r="AM219">
        <v>64</v>
      </c>
      <c r="AN219">
        <v>104</v>
      </c>
      <c r="AO219" s="53">
        <f t="shared" si="14"/>
        <v>62.5</v>
      </c>
      <c r="AP219">
        <v>104</v>
      </c>
      <c r="AQ219" s="108">
        <v>52</v>
      </c>
      <c r="AR219" s="105">
        <f t="shared" si="15"/>
        <v>200</v>
      </c>
      <c r="AS219" s="23">
        <v>17336</v>
      </c>
      <c r="AT219" s="65">
        <v>15205.848526361862</v>
      </c>
    </row>
    <row r="220" spans="1:47" ht="15.75" x14ac:dyDescent="0.25">
      <c r="A220" s="1" t="s">
        <v>204</v>
      </c>
      <c r="B220" s="1" t="s">
        <v>210</v>
      </c>
      <c r="C220" s="17">
        <v>135</v>
      </c>
      <c r="D220">
        <v>60</v>
      </c>
      <c r="E220">
        <v>160</v>
      </c>
      <c r="F220">
        <v>96</v>
      </c>
      <c r="G220">
        <v>20</v>
      </c>
      <c r="H220">
        <v>8</v>
      </c>
      <c r="I220">
        <v>37</v>
      </c>
      <c r="J220">
        <v>39</v>
      </c>
      <c r="K220">
        <v>53</v>
      </c>
      <c r="L220">
        <v>50</v>
      </c>
      <c r="M220">
        <v>52</v>
      </c>
      <c r="N220">
        <v>48</v>
      </c>
      <c r="O220" s="53">
        <f t="shared" si="12"/>
        <v>-7.6923076923076925</v>
      </c>
      <c r="P220" s="20">
        <v>80</v>
      </c>
      <c r="Q220">
        <v>90</v>
      </c>
      <c r="R220">
        <v>100</v>
      </c>
      <c r="S220">
        <v>33</v>
      </c>
      <c r="T220">
        <v>20</v>
      </c>
      <c r="U220">
        <v>8</v>
      </c>
      <c r="V220">
        <v>16</v>
      </c>
      <c r="W220">
        <v>16</v>
      </c>
      <c r="X220">
        <v>24</v>
      </c>
      <c r="Y220">
        <v>20</v>
      </c>
      <c r="Z220">
        <v>24</v>
      </c>
      <c r="AA220">
        <v>40</v>
      </c>
      <c r="AB220" s="53">
        <f t="shared" si="13"/>
        <v>66.666666666666671</v>
      </c>
      <c r="AC220" s="20">
        <v>74</v>
      </c>
      <c r="AD220">
        <v>107</v>
      </c>
      <c r="AE220">
        <v>134</v>
      </c>
      <c r="AF220">
        <v>31</v>
      </c>
      <c r="AG220">
        <v>14</v>
      </c>
      <c r="AH220">
        <v>10</v>
      </c>
      <c r="AI220">
        <v>5</v>
      </c>
      <c r="AJ220">
        <v>41</v>
      </c>
      <c r="AK220">
        <v>29</v>
      </c>
      <c r="AL220">
        <v>46</v>
      </c>
      <c r="AM220">
        <v>47</v>
      </c>
      <c r="AN220">
        <v>53</v>
      </c>
      <c r="AO220" s="53">
        <f t="shared" si="14"/>
        <v>12.76595744680851</v>
      </c>
      <c r="AP220">
        <v>53</v>
      </c>
      <c r="AQ220" s="108">
        <v>45</v>
      </c>
      <c r="AR220" s="105">
        <f t="shared" si="15"/>
        <v>117.77777777777777</v>
      </c>
      <c r="AS220" s="23">
        <v>23570</v>
      </c>
      <c r="AT220" s="65">
        <v>21356.169846916724</v>
      </c>
    </row>
    <row r="221" spans="1:47" ht="15.75" x14ac:dyDescent="0.25">
      <c r="A221" s="1" t="s">
        <v>204</v>
      </c>
      <c r="B221" s="1" t="s">
        <v>211</v>
      </c>
      <c r="C221" s="17">
        <v>35</v>
      </c>
      <c r="D221">
        <v>45</v>
      </c>
      <c r="E221">
        <v>40</v>
      </c>
      <c r="F221">
        <v>15</v>
      </c>
      <c r="G221">
        <v>5</v>
      </c>
      <c r="H221">
        <v>6</v>
      </c>
      <c r="I221">
        <v>20</v>
      </c>
      <c r="J221">
        <v>9</v>
      </c>
      <c r="K221">
        <v>7</v>
      </c>
      <c r="L221">
        <v>13</v>
      </c>
      <c r="M221">
        <v>13</v>
      </c>
      <c r="N221">
        <v>20</v>
      </c>
      <c r="O221" s="53">
        <f t="shared" si="12"/>
        <v>53.846153846153847</v>
      </c>
      <c r="P221" s="20">
        <v>25</v>
      </c>
      <c r="Q221">
        <v>25</v>
      </c>
      <c r="R221">
        <v>30</v>
      </c>
      <c r="S221">
        <v>12</v>
      </c>
      <c r="T221">
        <v>5</v>
      </c>
      <c r="U221">
        <v>5</v>
      </c>
      <c r="V221">
        <v>10</v>
      </c>
      <c r="W221">
        <v>8</v>
      </c>
      <c r="X221">
        <v>8</v>
      </c>
      <c r="Y221">
        <v>10</v>
      </c>
      <c r="Z221">
        <v>10</v>
      </c>
      <c r="AA221">
        <v>15</v>
      </c>
      <c r="AB221" s="53">
        <f t="shared" si="13"/>
        <v>50</v>
      </c>
      <c r="AC221" s="20">
        <v>28</v>
      </c>
      <c r="AD221">
        <v>37</v>
      </c>
      <c r="AE221">
        <v>79</v>
      </c>
      <c r="AF221">
        <v>44</v>
      </c>
      <c r="AG221">
        <v>6</v>
      </c>
      <c r="AH221">
        <v>6</v>
      </c>
      <c r="AI221">
        <v>12</v>
      </c>
      <c r="AJ221">
        <v>19</v>
      </c>
      <c r="AK221">
        <v>20</v>
      </c>
      <c r="AL221">
        <v>20</v>
      </c>
      <c r="AM221">
        <v>20</v>
      </c>
      <c r="AN221">
        <v>29</v>
      </c>
      <c r="AO221" s="53">
        <f t="shared" si="14"/>
        <v>45</v>
      </c>
      <c r="AP221">
        <v>29</v>
      </c>
      <c r="AQ221" s="108">
        <v>29</v>
      </c>
      <c r="AR221" s="105">
        <f t="shared" si="15"/>
        <v>100</v>
      </c>
      <c r="AS221" s="23">
        <v>12475</v>
      </c>
      <c r="AT221" s="65">
        <v>11843.131151403024</v>
      </c>
    </row>
    <row r="222" spans="1:47" ht="15.75" x14ac:dyDescent="0.25">
      <c r="A222" s="1" t="s">
        <v>204</v>
      </c>
      <c r="B222" s="1" t="s">
        <v>212</v>
      </c>
      <c r="C222" s="17">
        <v>120</v>
      </c>
      <c r="D222">
        <v>100</v>
      </c>
      <c r="E222">
        <v>60</v>
      </c>
      <c r="F222">
        <v>8</v>
      </c>
      <c r="G222">
        <v>10</v>
      </c>
      <c r="H222">
        <v>10</v>
      </c>
      <c r="I222">
        <v>15</v>
      </c>
      <c r="J222">
        <v>20</v>
      </c>
      <c r="K222">
        <v>8</v>
      </c>
      <c r="L222">
        <v>25</v>
      </c>
      <c r="M222">
        <v>30</v>
      </c>
      <c r="N222">
        <v>40</v>
      </c>
      <c r="O222" s="53">
        <f t="shared" si="12"/>
        <v>33.333333333333336</v>
      </c>
      <c r="P222" s="20">
        <v>70</v>
      </c>
      <c r="Q222">
        <v>70</v>
      </c>
      <c r="R222">
        <v>50</v>
      </c>
      <c r="S222">
        <v>5</v>
      </c>
      <c r="T222">
        <v>5</v>
      </c>
      <c r="U222">
        <v>5</v>
      </c>
      <c r="V222">
        <v>10</v>
      </c>
      <c r="W222">
        <v>15</v>
      </c>
      <c r="X222">
        <v>5</v>
      </c>
      <c r="Y222">
        <v>25</v>
      </c>
      <c r="Z222">
        <v>50</v>
      </c>
      <c r="AA222">
        <v>50</v>
      </c>
      <c r="AB222" s="53">
        <f t="shared" si="13"/>
        <v>0</v>
      </c>
      <c r="AC222" s="20">
        <v>96</v>
      </c>
      <c r="AD222">
        <v>121</v>
      </c>
      <c r="AE222">
        <v>165</v>
      </c>
      <c r="AF222">
        <v>35</v>
      </c>
      <c r="AG222">
        <v>14</v>
      </c>
      <c r="AH222">
        <v>6</v>
      </c>
      <c r="AI222">
        <v>8</v>
      </c>
      <c r="AJ222">
        <v>34</v>
      </c>
      <c r="AK222">
        <v>15</v>
      </c>
      <c r="AL222">
        <v>30</v>
      </c>
      <c r="AM222">
        <v>53</v>
      </c>
      <c r="AN222">
        <v>79</v>
      </c>
      <c r="AO222" s="53">
        <f t="shared" si="14"/>
        <v>49.056603773584904</v>
      </c>
      <c r="AP222">
        <v>79</v>
      </c>
      <c r="AQ222" s="108">
        <v>85</v>
      </c>
      <c r="AR222" s="105">
        <f t="shared" si="15"/>
        <v>92.941176470588232</v>
      </c>
      <c r="AS222" s="23">
        <v>18608</v>
      </c>
      <c r="AT222" s="65">
        <v>18103.338307440925</v>
      </c>
    </row>
    <row r="223" spans="1:47" ht="15.75" x14ac:dyDescent="0.25">
      <c r="A223" s="1" t="s">
        <v>204</v>
      </c>
      <c r="B223" s="1" t="s">
        <v>213</v>
      </c>
      <c r="C223" s="17">
        <v>40</v>
      </c>
      <c r="D223">
        <v>65</v>
      </c>
      <c r="E223">
        <v>60</v>
      </c>
      <c r="F223">
        <v>20</v>
      </c>
      <c r="G223">
        <v>10</v>
      </c>
      <c r="H223">
        <v>8</v>
      </c>
      <c r="I223">
        <v>6</v>
      </c>
      <c r="J223">
        <v>10</v>
      </c>
      <c r="K223">
        <v>10</v>
      </c>
      <c r="L223">
        <v>10</v>
      </c>
      <c r="M223">
        <v>12</v>
      </c>
      <c r="N223">
        <v>25</v>
      </c>
      <c r="O223" s="53">
        <f t="shared" si="12"/>
        <v>108.33333333333333</v>
      </c>
      <c r="P223" s="20">
        <v>40</v>
      </c>
      <c r="Q223">
        <v>50</v>
      </c>
      <c r="R223">
        <v>120</v>
      </c>
      <c r="S223">
        <v>30</v>
      </c>
      <c r="T223">
        <v>25</v>
      </c>
      <c r="W223">
        <v>10</v>
      </c>
      <c r="X223">
        <v>20</v>
      </c>
      <c r="Y223">
        <v>20</v>
      </c>
      <c r="Z223">
        <v>20</v>
      </c>
      <c r="AA223">
        <v>35</v>
      </c>
      <c r="AB223" s="53">
        <f t="shared" si="13"/>
        <v>75</v>
      </c>
      <c r="AC223" s="20">
        <v>43</v>
      </c>
      <c r="AD223">
        <v>95</v>
      </c>
      <c r="AE223">
        <v>129</v>
      </c>
      <c r="AF223">
        <v>107</v>
      </c>
      <c r="AG223">
        <v>17</v>
      </c>
      <c r="AH223">
        <v>11</v>
      </c>
      <c r="AI223">
        <v>1</v>
      </c>
      <c r="AJ223">
        <v>14</v>
      </c>
      <c r="AK223">
        <v>18</v>
      </c>
      <c r="AL223">
        <v>21</v>
      </c>
      <c r="AM223">
        <v>23</v>
      </c>
      <c r="AN223">
        <v>61</v>
      </c>
      <c r="AO223" s="53">
        <f t="shared" si="14"/>
        <v>165.21739130434781</v>
      </c>
      <c r="AP223">
        <v>61</v>
      </c>
      <c r="AQ223" s="108">
        <v>50</v>
      </c>
      <c r="AR223" s="105">
        <f t="shared" si="15"/>
        <v>122</v>
      </c>
      <c r="AS223" s="23">
        <v>8632</v>
      </c>
      <c r="AT223" s="65">
        <v>8612.1358758895767</v>
      </c>
    </row>
    <row r="224" spans="1:47" ht="15.75" x14ac:dyDescent="0.25">
      <c r="A224" s="1" t="s">
        <v>204</v>
      </c>
      <c r="B224" s="1" t="s">
        <v>214</v>
      </c>
      <c r="C224" s="17">
        <v>128</v>
      </c>
      <c r="D224">
        <v>129</v>
      </c>
      <c r="E224">
        <v>110</v>
      </c>
      <c r="F224">
        <v>24</v>
      </c>
      <c r="G224">
        <v>14</v>
      </c>
      <c r="H224">
        <v>22</v>
      </c>
      <c r="I224">
        <v>27</v>
      </c>
      <c r="J224">
        <v>19</v>
      </c>
      <c r="K224">
        <v>7</v>
      </c>
      <c r="L224">
        <v>11</v>
      </c>
      <c r="M224">
        <v>25</v>
      </c>
      <c r="N224">
        <v>48</v>
      </c>
      <c r="O224" s="53">
        <f t="shared" si="12"/>
        <v>92</v>
      </c>
      <c r="P224" s="20">
        <v>119</v>
      </c>
      <c r="Q224">
        <v>160</v>
      </c>
      <c r="R224">
        <v>230</v>
      </c>
      <c r="S224">
        <v>90</v>
      </c>
      <c r="T224">
        <v>14</v>
      </c>
      <c r="U224">
        <v>16</v>
      </c>
      <c r="V224">
        <v>22</v>
      </c>
      <c r="W224">
        <v>17</v>
      </c>
      <c r="X224">
        <v>10</v>
      </c>
      <c r="Y224">
        <v>10</v>
      </c>
      <c r="Z224">
        <v>25</v>
      </c>
      <c r="AA224">
        <v>40</v>
      </c>
      <c r="AB224" s="53">
        <f t="shared" si="13"/>
        <v>60</v>
      </c>
      <c r="AC224" s="20">
        <v>193</v>
      </c>
      <c r="AD224">
        <v>247</v>
      </c>
      <c r="AE224">
        <v>301</v>
      </c>
      <c r="AF224">
        <v>140</v>
      </c>
      <c r="AG224">
        <v>27</v>
      </c>
      <c r="AH224">
        <v>11</v>
      </c>
      <c r="AI224">
        <v>14</v>
      </c>
      <c r="AJ224">
        <v>35</v>
      </c>
      <c r="AK224">
        <v>17</v>
      </c>
      <c r="AL224">
        <v>26</v>
      </c>
      <c r="AM224">
        <v>37</v>
      </c>
      <c r="AN224">
        <v>63</v>
      </c>
      <c r="AO224" s="53">
        <f t="shared" si="14"/>
        <v>70.270270270270274</v>
      </c>
      <c r="AP224">
        <v>63</v>
      </c>
      <c r="AQ224" s="108">
        <v>49</v>
      </c>
      <c r="AR224" s="105">
        <f t="shared" si="15"/>
        <v>128.57142857142858</v>
      </c>
      <c r="AS224" s="23">
        <v>15670</v>
      </c>
      <c r="AT224" s="65">
        <v>14180.341262886184</v>
      </c>
    </row>
    <row r="225" spans="1:47" ht="15.75" x14ac:dyDescent="0.25">
      <c r="A225" s="1" t="s">
        <v>204</v>
      </c>
      <c r="B225" s="1" t="s">
        <v>215</v>
      </c>
      <c r="C225" s="17">
        <v>50</v>
      </c>
      <c r="D225">
        <v>50</v>
      </c>
      <c r="E225">
        <v>45</v>
      </c>
      <c r="F225">
        <v>10</v>
      </c>
      <c r="G225">
        <v>10</v>
      </c>
      <c r="H225">
        <v>1</v>
      </c>
      <c r="I225">
        <v>0</v>
      </c>
      <c r="J225">
        <v>30</v>
      </c>
      <c r="K225">
        <v>30</v>
      </c>
      <c r="L225">
        <v>60</v>
      </c>
      <c r="M225">
        <v>80</v>
      </c>
      <c r="N225">
        <v>37</v>
      </c>
      <c r="O225" s="53">
        <f t="shared" si="12"/>
        <v>-53.75</v>
      </c>
      <c r="P225" s="20">
        <v>36</v>
      </c>
      <c r="Q225">
        <v>35</v>
      </c>
      <c r="R225">
        <v>60</v>
      </c>
      <c r="S225">
        <v>10</v>
      </c>
      <c r="T225">
        <v>10</v>
      </c>
      <c r="U225">
        <v>1</v>
      </c>
      <c r="V225">
        <v>1</v>
      </c>
      <c r="W225">
        <v>15</v>
      </c>
      <c r="X225">
        <v>20</v>
      </c>
      <c r="Y225">
        <v>30</v>
      </c>
      <c r="Z225">
        <v>60</v>
      </c>
      <c r="AA225">
        <v>74</v>
      </c>
      <c r="AB225" s="53">
        <f t="shared" si="13"/>
        <v>23.333333333333332</v>
      </c>
      <c r="AC225" s="20">
        <v>58</v>
      </c>
      <c r="AD225">
        <v>79</v>
      </c>
      <c r="AE225">
        <v>123</v>
      </c>
      <c r="AF225">
        <v>38</v>
      </c>
      <c r="AG225">
        <v>13</v>
      </c>
      <c r="AH225">
        <v>0</v>
      </c>
      <c r="AI225">
        <v>0</v>
      </c>
      <c r="AJ225">
        <v>13</v>
      </c>
      <c r="AK225">
        <v>20</v>
      </c>
      <c r="AL225">
        <v>44</v>
      </c>
      <c r="AM225">
        <v>75</v>
      </c>
      <c r="AN225">
        <v>88</v>
      </c>
      <c r="AO225" s="53">
        <f t="shared" si="14"/>
        <v>17.333333333333332</v>
      </c>
      <c r="AP225">
        <v>88</v>
      </c>
      <c r="AQ225" s="108">
        <v>71</v>
      </c>
      <c r="AR225" s="105">
        <f t="shared" si="15"/>
        <v>123.94366197183099</v>
      </c>
      <c r="AS225" s="23">
        <v>12770</v>
      </c>
      <c r="AT225" s="65">
        <v>12761.519968338051</v>
      </c>
    </row>
    <row r="226" spans="1:47" ht="15.75" x14ac:dyDescent="0.25">
      <c r="A226" s="1" t="s">
        <v>204</v>
      </c>
      <c r="B226" s="1" t="s">
        <v>216</v>
      </c>
      <c r="C226" s="17">
        <v>140</v>
      </c>
      <c r="D226">
        <v>160</v>
      </c>
      <c r="E226">
        <v>120</v>
      </c>
      <c r="F226">
        <v>20</v>
      </c>
      <c r="G226">
        <v>15</v>
      </c>
      <c r="H226">
        <v>20</v>
      </c>
      <c r="I226">
        <v>15</v>
      </c>
      <c r="J226">
        <v>25</v>
      </c>
      <c r="K226">
        <v>15</v>
      </c>
      <c r="L226">
        <v>30</v>
      </c>
      <c r="M226">
        <v>40</v>
      </c>
      <c r="N226">
        <v>40</v>
      </c>
      <c r="O226" s="53">
        <f t="shared" si="12"/>
        <v>0</v>
      </c>
      <c r="P226" s="20">
        <v>80</v>
      </c>
      <c r="Q226">
        <v>80</v>
      </c>
      <c r="R226">
        <v>100</v>
      </c>
      <c r="S226">
        <v>10</v>
      </c>
      <c r="T226">
        <v>5</v>
      </c>
      <c r="U226">
        <v>5</v>
      </c>
      <c r="V226">
        <v>8</v>
      </c>
      <c r="W226">
        <v>17</v>
      </c>
      <c r="X226">
        <v>10</v>
      </c>
      <c r="Y226">
        <v>25</v>
      </c>
      <c r="Z226">
        <v>30</v>
      </c>
      <c r="AA226">
        <v>30</v>
      </c>
      <c r="AB226" s="53">
        <f t="shared" si="13"/>
        <v>0</v>
      </c>
      <c r="AC226" s="20">
        <v>112</v>
      </c>
      <c r="AD226">
        <v>159</v>
      </c>
      <c r="AE226">
        <v>170</v>
      </c>
      <c r="AF226">
        <v>64</v>
      </c>
      <c r="AG226">
        <v>7</v>
      </c>
      <c r="AH226">
        <v>4</v>
      </c>
      <c r="AI226">
        <v>6</v>
      </c>
      <c r="AJ226">
        <v>20</v>
      </c>
      <c r="AK226">
        <v>28</v>
      </c>
      <c r="AL226">
        <v>32</v>
      </c>
      <c r="AM226">
        <v>64</v>
      </c>
      <c r="AN226">
        <v>60</v>
      </c>
      <c r="AO226" s="53">
        <f t="shared" si="14"/>
        <v>-6.25</v>
      </c>
      <c r="AP226">
        <v>60</v>
      </c>
      <c r="AQ226" s="108">
        <v>58</v>
      </c>
      <c r="AR226" s="105">
        <f t="shared" si="15"/>
        <v>103.44827586206897</v>
      </c>
      <c r="AS226" s="23">
        <v>10705</v>
      </c>
      <c r="AT226" s="65">
        <v>10490.139444304741</v>
      </c>
    </row>
    <row r="227" spans="1:47" ht="15.75" x14ac:dyDescent="0.25">
      <c r="A227" s="1" t="s">
        <v>204</v>
      </c>
      <c r="B227" s="1" t="s">
        <v>217</v>
      </c>
      <c r="C227" s="17">
        <v>50</v>
      </c>
      <c r="D227">
        <v>48</v>
      </c>
      <c r="E227">
        <v>41</v>
      </c>
      <c r="F227">
        <v>14</v>
      </c>
      <c r="G227">
        <v>3</v>
      </c>
      <c r="H227">
        <v>5</v>
      </c>
      <c r="I227">
        <v>5</v>
      </c>
      <c r="J227">
        <v>8</v>
      </c>
      <c r="K227">
        <v>3</v>
      </c>
      <c r="L227">
        <v>9</v>
      </c>
      <c r="M227">
        <v>8</v>
      </c>
      <c r="N227">
        <v>16</v>
      </c>
      <c r="O227" s="53">
        <f t="shared" si="12"/>
        <v>100</v>
      </c>
      <c r="P227" s="20">
        <v>45</v>
      </c>
      <c r="Q227">
        <v>40</v>
      </c>
      <c r="S227">
        <v>20</v>
      </c>
      <c r="AA227">
        <v>30</v>
      </c>
      <c r="AB227" s="53"/>
      <c r="AC227" s="20">
        <v>62</v>
      </c>
      <c r="AD227">
        <v>64</v>
      </c>
      <c r="AE227">
        <v>134</v>
      </c>
      <c r="AF227">
        <v>74</v>
      </c>
      <c r="AG227">
        <v>7</v>
      </c>
      <c r="AH227">
        <v>10</v>
      </c>
      <c r="AI227">
        <v>1</v>
      </c>
      <c r="AJ227">
        <v>31</v>
      </c>
      <c r="AK227">
        <v>23</v>
      </c>
      <c r="AL227">
        <v>28</v>
      </c>
      <c r="AM227">
        <v>30</v>
      </c>
      <c r="AN227">
        <v>48</v>
      </c>
      <c r="AO227" s="53">
        <f t="shared" si="14"/>
        <v>60</v>
      </c>
      <c r="AP227">
        <v>48</v>
      </c>
      <c r="AQ227" s="108">
        <v>25</v>
      </c>
      <c r="AR227" s="105">
        <f t="shared" si="15"/>
        <v>192</v>
      </c>
      <c r="AS227" s="23">
        <v>10162</v>
      </c>
      <c r="AT227" s="65">
        <v>10109.029949399384</v>
      </c>
    </row>
    <row r="228" spans="1:47" ht="15.75" x14ac:dyDescent="0.25">
      <c r="A228" s="1" t="s">
        <v>204</v>
      </c>
      <c r="B228" s="1" t="s">
        <v>218</v>
      </c>
      <c r="C228" s="17">
        <v>39</v>
      </c>
      <c r="D228">
        <v>51</v>
      </c>
      <c r="E228">
        <v>22</v>
      </c>
      <c r="F228">
        <v>10</v>
      </c>
      <c r="G228">
        <v>7</v>
      </c>
      <c r="H228">
        <v>7</v>
      </c>
      <c r="I228">
        <v>10</v>
      </c>
      <c r="J228">
        <v>14</v>
      </c>
      <c r="K228">
        <v>14</v>
      </c>
      <c r="L228">
        <v>16</v>
      </c>
      <c r="M228">
        <v>16</v>
      </c>
      <c r="N228">
        <v>16</v>
      </c>
      <c r="O228" s="53">
        <f t="shared" si="12"/>
        <v>0</v>
      </c>
      <c r="P228" s="20">
        <v>30</v>
      </c>
      <c r="Q228">
        <v>30</v>
      </c>
      <c r="R228">
        <v>30</v>
      </c>
      <c r="S228">
        <v>10</v>
      </c>
      <c r="T228">
        <v>3</v>
      </c>
      <c r="U228">
        <v>3</v>
      </c>
      <c r="V228">
        <v>3</v>
      </c>
      <c r="W228">
        <v>15</v>
      </c>
      <c r="X228">
        <v>15</v>
      </c>
      <c r="Y228">
        <v>15</v>
      </c>
      <c r="Z228">
        <v>15</v>
      </c>
      <c r="AA228">
        <v>15</v>
      </c>
      <c r="AB228" s="53">
        <f t="shared" si="13"/>
        <v>0</v>
      </c>
      <c r="AC228" s="20">
        <v>35</v>
      </c>
      <c r="AD228">
        <v>50</v>
      </c>
      <c r="AE228">
        <v>77</v>
      </c>
      <c r="AF228">
        <v>46</v>
      </c>
      <c r="AG228">
        <v>4</v>
      </c>
      <c r="AH228">
        <v>7</v>
      </c>
      <c r="AI228">
        <v>2</v>
      </c>
      <c r="AJ228">
        <v>16</v>
      </c>
      <c r="AK228">
        <v>29</v>
      </c>
      <c r="AL228">
        <v>31</v>
      </c>
      <c r="AM228">
        <v>29</v>
      </c>
      <c r="AN228">
        <v>31</v>
      </c>
      <c r="AO228" s="53">
        <f t="shared" si="14"/>
        <v>6.8965517241379306</v>
      </c>
      <c r="AP228">
        <v>31</v>
      </c>
      <c r="AQ228" s="108">
        <v>36</v>
      </c>
      <c r="AR228" s="105">
        <f t="shared" si="15"/>
        <v>86.111111111111114</v>
      </c>
      <c r="AS228" s="23">
        <v>14420</v>
      </c>
      <c r="AT228" s="65">
        <v>12949.836874451252</v>
      </c>
    </row>
    <row r="229" spans="1:47" ht="15.75" x14ac:dyDescent="0.25">
      <c r="A229" s="1" t="s">
        <v>204</v>
      </c>
      <c r="B229" s="1" t="s">
        <v>219</v>
      </c>
      <c r="C229" s="17">
        <v>90</v>
      </c>
      <c r="D229">
        <v>100</v>
      </c>
      <c r="E229">
        <v>100</v>
      </c>
      <c r="F229">
        <v>25</v>
      </c>
      <c r="G229">
        <v>15</v>
      </c>
      <c r="H229">
        <v>20</v>
      </c>
      <c r="I229">
        <v>20</v>
      </c>
      <c r="J229">
        <v>30</v>
      </c>
      <c r="K229">
        <v>25</v>
      </c>
      <c r="L229">
        <v>20</v>
      </c>
      <c r="M229">
        <v>15</v>
      </c>
      <c r="N229">
        <v>27</v>
      </c>
      <c r="O229" s="53">
        <f t="shared" si="12"/>
        <v>80</v>
      </c>
      <c r="P229" s="20">
        <v>75</v>
      </c>
      <c r="Q229">
        <v>95</v>
      </c>
      <c r="R229">
        <v>95</v>
      </c>
      <c r="S229">
        <v>20</v>
      </c>
      <c r="T229">
        <v>7</v>
      </c>
      <c r="U229">
        <v>10</v>
      </c>
      <c r="V229">
        <v>12</v>
      </c>
      <c r="W229">
        <v>24</v>
      </c>
      <c r="X229">
        <v>35</v>
      </c>
      <c r="Y229">
        <v>35</v>
      </c>
      <c r="Z229">
        <v>20</v>
      </c>
      <c r="AA229">
        <v>35</v>
      </c>
      <c r="AB229" s="53">
        <f t="shared" si="13"/>
        <v>75</v>
      </c>
      <c r="AC229" s="20">
        <v>95</v>
      </c>
      <c r="AD229">
        <v>155</v>
      </c>
      <c r="AE229">
        <v>211</v>
      </c>
      <c r="AF229">
        <v>70</v>
      </c>
      <c r="AG229">
        <v>17</v>
      </c>
      <c r="AH229">
        <v>19</v>
      </c>
      <c r="AI229">
        <v>15</v>
      </c>
      <c r="AJ229">
        <v>41</v>
      </c>
      <c r="AK229">
        <v>52</v>
      </c>
      <c r="AL229">
        <v>56</v>
      </c>
      <c r="AM229">
        <v>56</v>
      </c>
      <c r="AN229">
        <v>55</v>
      </c>
      <c r="AO229" s="53">
        <f t="shared" si="14"/>
        <v>-1.7857142857142858</v>
      </c>
      <c r="AP229">
        <v>55</v>
      </c>
      <c r="AQ229" s="108">
        <v>55</v>
      </c>
      <c r="AR229" s="105">
        <f t="shared" si="15"/>
        <v>100</v>
      </c>
      <c r="AS229" s="23">
        <v>21830</v>
      </c>
      <c r="AT229" s="65">
        <v>21776.471432675367</v>
      </c>
    </row>
    <row r="230" spans="1:47" ht="15.75" x14ac:dyDescent="0.25">
      <c r="A230" s="1" t="s">
        <v>204</v>
      </c>
      <c r="B230" s="1" t="s">
        <v>204</v>
      </c>
      <c r="C230" s="17">
        <v>110</v>
      </c>
      <c r="D230">
        <v>90</v>
      </c>
      <c r="E230">
        <v>103</v>
      </c>
      <c r="F230">
        <v>50</v>
      </c>
      <c r="G230">
        <v>36</v>
      </c>
      <c r="H230">
        <v>20</v>
      </c>
      <c r="I230">
        <v>5</v>
      </c>
      <c r="J230">
        <v>5</v>
      </c>
      <c r="K230">
        <v>5</v>
      </c>
      <c r="L230">
        <v>40</v>
      </c>
      <c r="M230">
        <v>40</v>
      </c>
      <c r="N230">
        <v>40</v>
      </c>
      <c r="O230" s="53">
        <f t="shared" si="12"/>
        <v>0</v>
      </c>
      <c r="P230" s="20">
        <v>50</v>
      </c>
      <c r="Q230">
        <v>50</v>
      </c>
      <c r="R230">
        <v>65</v>
      </c>
      <c r="S230">
        <v>50</v>
      </c>
      <c r="T230">
        <v>20</v>
      </c>
      <c r="U230">
        <v>15</v>
      </c>
      <c r="V230">
        <v>10</v>
      </c>
      <c r="W230">
        <v>10</v>
      </c>
      <c r="X230">
        <v>5</v>
      </c>
      <c r="Y230">
        <v>80</v>
      </c>
      <c r="Z230">
        <v>20</v>
      </c>
      <c r="AA230">
        <v>30</v>
      </c>
      <c r="AB230" s="53">
        <f t="shared" si="13"/>
        <v>50</v>
      </c>
      <c r="AC230" s="20">
        <v>73</v>
      </c>
      <c r="AD230">
        <v>71</v>
      </c>
      <c r="AE230">
        <v>134</v>
      </c>
      <c r="AF230">
        <v>69</v>
      </c>
      <c r="AG230">
        <v>18</v>
      </c>
      <c r="AH230">
        <v>16</v>
      </c>
      <c r="AI230">
        <v>0</v>
      </c>
      <c r="AJ230">
        <v>20</v>
      </c>
      <c r="AK230">
        <v>11</v>
      </c>
      <c r="AL230">
        <v>25</v>
      </c>
      <c r="AM230">
        <v>24</v>
      </c>
      <c r="AN230">
        <v>52</v>
      </c>
      <c r="AO230" s="53">
        <f t="shared" si="14"/>
        <v>116.66666666666667</v>
      </c>
      <c r="AP230">
        <v>52</v>
      </c>
      <c r="AQ230" s="108">
        <v>50</v>
      </c>
      <c r="AR230" s="105">
        <f t="shared" si="15"/>
        <v>104</v>
      </c>
      <c r="AS230" s="23">
        <v>15144</v>
      </c>
      <c r="AT230" s="65">
        <v>14563.644972419668</v>
      </c>
    </row>
    <row r="231" spans="1:47" ht="15.75" x14ac:dyDescent="0.25">
      <c r="A231" s="1" t="s">
        <v>204</v>
      </c>
      <c r="B231" s="1" t="s">
        <v>220</v>
      </c>
      <c r="C231" s="17">
        <v>103</v>
      </c>
      <c r="D231">
        <v>130</v>
      </c>
      <c r="E231">
        <v>75</v>
      </c>
      <c r="F231">
        <v>25</v>
      </c>
      <c r="G231">
        <v>15</v>
      </c>
      <c r="H231">
        <v>21</v>
      </c>
      <c r="I231">
        <v>15</v>
      </c>
      <c r="J231">
        <v>15</v>
      </c>
      <c r="K231">
        <v>15</v>
      </c>
      <c r="L231">
        <v>15</v>
      </c>
      <c r="M231">
        <v>25</v>
      </c>
      <c r="N231">
        <v>35</v>
      </c>
      <c r="O231" s="53">
        <f t="shared" si="12"/>
        <v>40</v>
      </c>
      <c r="P231" s="20">
        <v>90</v>
      </c>
      <c r="Q231">
        <v>90</v>
      </c>
      <c r="R231">
        <v>120</v>
      </c>
      <c r="S231">
        <v>25</v>
      </c>
      <c r="T231">
        <v>10</v>
      </c>
      <c r="U231">
        <v>15</v>
      </c>
      <c r="V231">
        <v>20</v>
      </c>
      <c r="W231">
        <v>25</v>
      </c>
      <c r="X231">
        <v>35</v>
      </c>
      <c r="Y231">
        <v>35</v>
      </c>
      <c r="Z231">
        <v>40</v>
      </c>
      <c r="AA231">
        <v>60</v>
      </c>
      <c r="AB231" s="53">
        <f t="shared" si="13"/>
        <v>50</v>
      </c>
      <c r="AC231" s="20">
        <v>100</v>
      </c>
      <c r="AD231">
        <v>159</v>
      </c>
      <c r="AE231">
        <v>205</v>
      </c>
      <c r="AF231">
        <v>112</v>
      </c>
      <c r="AG231">
        <v>14</v>
      </c>
      <c r="AH231">
        <v>19</v>
      </c>
      <c r="AI231">
        <v>23</v>
      </c>
      <c r="AJ231">
        <v>66</v>
      </c>
      <c r="AK231">
        <v>73</v>
      </c>
      <c r="AL231">
        <v>81</v>
      </c>
      <c r="AM231">
        <v>90</v>
      </c>
      <c r="AN231">
        <v>77</v>
      </c>
      <c r="AO231" s="53">
        <f t="shared" si="14"/>
        <v>-14.444444444444445</v>
      </c>
      <c r="AP231">
        <v>77</v>
      </c>
      <c r="AQ231" s="108">
        <v>72</v>
      </c>
      <c r="AR231" s="105">
        <f t="shared" si="15"/>
        <v>106.94444444444444</v>
      </c>
      <c r="AS231" s="23">
        <v>13002</v>
      </c>
      <c r="AT231" s="65">
        <v>11378.968507913514</v>
      </c>
    </row>
    <row r="232" spans="1:47" ht="15.75" x14ac:dyDescent="0.25">
      <c r="A232" s="1" t="s">
        <v>204</v>
      </c>
      <c r="B232" s="1" t="s">
        <v>221</v>
      </c>
      <c r="C232" s="17">
        <v>70</v>
      </c>
      <c r="D232">
        <v>85</v>
      </c>
      <c r="E232">
        <v>95</v>
      </c>
      <c r="F232">
        <v>10</v>
      </c>
      <c r="G232">
        <v>5</v>
      </c>
      <c r="H232">
        <v>3</v>
      </c>
      <c r="I232">
        <v>8</v>
      </c>
      <c r="J232">
        <v>10</v>
      </c>
      <c r="K232">
        <v>10</v>
      </c>
      <c r="L232">
        <v>10</v>
      </c>
      <c r="M232">
        <v>10</v>
      </c>
      <c r="N232">
        <v>12</v>
      </c>
      <c r="O232" s="53">
        <f t="shared" si="12"/>
        <v>20</v>
      </c>
      <c r="P232" s="20">
        <v>30</v>
      </c>
      <c r="Q232">
        <v>35</v>
      </c>
      <c r="R232">
        <v>65</v>
      </c>
      <c r="S232">
        <v>0</v>
      </c>
      <c r="T232">
        <v>0</v>
      </c>
      <c r="U232">
        <v>0</v>
      </c>
      <c r="V232">
        <v>0</v>
      </c>
      <c r="W232">
        <v>5</v>
      </c>
      <c r="X232">
        <v>5</v>
      </c>
      <c r="Y232">
        <v>5</v>
      </c>
      <c r="Z232">
        <v>8</v>
      </c>
      <c r="AA232">
        <v>6</v>
      </c>
      <c r="AB232" s="53">
        <f t="shared" si="13"/>
        <v>-25</v>
      </c>
      <c r="AC232" s="20">
        <v>35</v>
      </c>
      <c r="AD232">
        <v>46</v>
      </c>
      <c r="AE232">
        <v>73</v>
      </c>
      <c r="AF232">
        <v>54</v>
      </c>
      <c r="AG232">
        <v>5</v>
      </c>
      <c r="AH232">
        <v>1</v>
      </c>
      <c r="AI232">
        <v>3</v>
      </c>
      <c r="AJ232">
        <v>9</v>
      </c>
      <c r="AK232">
        <v>6</v>
      </c>
      <c r="AL232">
        <v>5</v>
      </c>
      <c r="AM232">
        <v>8</v>
      </c>
      <c r="AN232">
        <v>6</v>
      </c>
      <c r="AO232" s="53">
        <f t="shared" si="14"/>
        <v>-25</v>
      </c>
      <c r="AP232">
        <v>6</v>
      </c>
      <c r="AQ232" s="108">
        <v>16</v>
      </c>
      <c r="AR232" s="105">
        <f t="shared" si="15"/>
        <v>37.5</v>
      </c>
      <c r="AS232" s="23">
        <v>5200</v>
      </c>
      <c r="AT232" s="65">
        <v>5184.0656740031191</v>
      </c>
    </row>
    <row r="233" spans="1:47" ht="15.75" x14ac:dyDescent="0.25">
      <c r="A233" s="1" t="s">
        <v>204</v>
      </c>
      <c r="B233" s="1" t="s">
        <v>222</v>
      </c>
      <c r="C233" s="17">
        <v>60</v>
      </c>
      <c r="D233">
        <v>65</v>
      </c>
      <c r="E233">
        <v>60</v>
      </c>
      <c r="F233">
        <v>5</v>
      </c>
      <c r="G233">
        <v>7</v>
      </c>
      <c r="H233">
        <v>15</v>
      </c>
      <c r="I233">
        <v>10</v>
      </c>
      <c r="J233">
        <v>27</v>
      </c>
      <c r="K233">
        <v>15</v>
      </c>
      <c r="L233">
        <v>10</v>
      </c>
      <c r="M233">
        <v>15</v>
      </c>
      <c r="N233">
        <v>25</v>
      </c>
      <c r="O233" s="53">
        <f t="shared" si="12"/>
        <v>66.666666666666671</v>
      </c>
      <c r="P233" s="20">
        <v>60</v>
      </c>
      <c r="Q233">
        <v>60</v>
      </c>
      <c r="R233">
        <v>60</v>
      </c>
      <c r="S233">
        <v>10</v>
      </c>
      <c r="T233">
        <v>10</v>
      </c>
      <c r="U233">
        <v>12</v>
      </c>
      <c r="V233">
        <v>10</v>
      </c>
      <c r="W233">
        <v>20</v>
      </c>
      <c r="X233">
        <v>10</v>
      </c>
      <c r="Y233">
        <v>10</v>
      </c>
      <c r="Z233">
        <v>10</v>
      </c>
      <c r="AA233">
        <v>10</v>
      </c>
      <c r="AB233" s="53">
        <f t="shared" si="13"/>
        <v>0</v>
      </c>
      <c r="AC233" s="20">
        <v>63</v>
      </c>
      <c r="AD233">
        <v>89</v>
      </c>
      <c r="AE233">
        <v>103</v>
      </c>
      <c r="AF233">
        <v>21</v>
      </c>
      <c r="AG233">
        <v>0</v>
      </c>
      <c r="AH233">
        <v>3</v>
      </c>
      <c r="AI233">
        <v>3</v>
      </c>
      <c r="AJ233">
        <v>13</v>
      </c>
      <c r="AK233">
        <v>5</v>
      </c>
      <c r="AL233">
        <v>3</v>
      </c>
      <c r="AM233">
        <v>20</v>
      </c>
      <c r="AN233">
        <v>28</v>
      </c>
      <c r="AO233" s="53">
        <f t="shared" si="14"/>
        <v>40</v>
      </c>
      <c r="AP233">
        <v>28</v>
      </c>
      <c r="AQ233" s="108">
        <v>26</v>
      </c>
      <c r="AR233" s="105">
        <f t="shared" si="15"/>
        <v>107.69230769230769</v>
      </c>
      <c r="AS233" s="23">
        <v>8300</v>
      </c>
      <c r="AT233" s="65">
        <v>8166.8644500863911</v>
      </c>
    </row>
    <row r="234" spans="1:47" ht="15.75" x14ac:dyDescent="0.25">
      <c r="A234" s="1" t="s">
        <v>204</v>
      </c>
      <c r="B234" s="1" t="s">
        <v>223</v>
      </c>
      <c r="C234" s="17">
        <v>60</v>
      </c>
      <c r="D234">
        <v>50</v>
      </c>
      <c r="E234">
        <v>45</v>
      </c>
      <c r="F234">
        <v>20</v>
      </c>
      <c r="G234">
        <v>22</v>
      </c>
      <c r="H234">
        <v>8</v>
      </c>
      <c r="I234">
        <v>11</v>
      </c>
      <c r="J234">
        <v>17</v>
      </c>
      <c r="K234">
        <v>21</v>
      </c>
      <c r="L234">
        <v>20</v>
      </c>
      <c r="M234">
        <v>15</v>
      </c>
      <c r="N234">
        <v>39</v>
      </c>
      <c r="O234" s="53">
        <f t="shared" si="12"/>
        <v>160</v>
      </c>
      <c r="P234" s="20">
        <v>50</v>
      </c>
      <c r="Q234">
        <v>60</v>
      </c>
      <c r="R234">
        <v>70</v>
      </c>
      <c r="S234">
        <v>10</v>
      </c>
      <c r="T234">
        <v>15</v>
      </c>
      <c r="U234">
        <v>10</v>
      </c>
      <c r="V234">
        <v>12</v>
      </c>
      <c r="W234">
        <v>16</v>
      </c>
      <c r="X234">
        <v>30</v>
      </c>
      <c r="Y234">
        <v>35</v>
      </c>
      <c r="Z234">
        <v>35</v>
      </c>
      <c r="AA234">
        <v>67</v>
      </c>
      <c r="AB234" s="53">
        <f t="shared" si="13"/>
        <v>91.428571428571431</v>
      </c>
      <c r="AC234" s="20">
        <v>47</v>
      </c>
      <c r="AD234">
        <v>55</v>
      </c>
      <c r="AE234">
        <v>110</v>
      </c>
      <c r="AF234">
        <v>45</v>
      </c>
      <c r="AG234">
        <v>25</v>
      </c>
      <c r="AH234">
        <v>1</v>
      </c>
      <c r="AI234">
        <v>1</v>
      </c>
      <c r="AJ234">
        <v>22</v>
      </c>
      <c r="AK234">
        <v>34</v>
      </c>
      <c r="AL234">
        <v>52</v>
      </c>
      <c r="AM234">
        <v>56</v>
      </c>
      <c r="AN234">
        <v>74</v>
      </c>
      <c r="AO234" s="53">
        <f t="shared" si="14"/>
        <v>32.142857142857146</v>
      </c>
      <c r="AP234">
        <v>74</v>
      </c>
      <c r="AQ234" s="108">
        <v>62</v>
      </c>
      <c r="AR234" s="105">
        <f t="shared" si="15"/>
        <v>119.35483870967742</v>
      </c>
      <c r="AS234" s="23">
        <v>16150</v>
      </c>
      <c r="AT234" s="65">
        <v>16052.562090464238</v>
      </c>
    </row>
    <row r="235" spans="1:47" ht="15.75" x14ac:dyDescent="0.25">
      <c r="A235" s="1" t="s">
        <v>204</v>
      </c>
      <c r="B235" s="1" t="s">
        <v>224</v>
      </c>
      <c r="C235" s="17">
        <v>36</v>
      </c>
      <c r="D235">
        <v>55</v>
      </c>
      <c r="E235">
        <v>60</v>
      </c>
      <c r="F235">
        <v>12</v>
      </c>
      <c r="G235">
        <v>11</v>
      </c>
      <c r="H235">
        <v>4</v>
      </c>
      <c r="I235">
        <v>6</v>
      </c>
      <c r="J235">
        <v>2</v>
      </c>
      <c r="K235">
        <v>4</v>
      </c>
      <c r="L235">
        <v>4</v>
      </c>
      <c r="M235">
        <v>12</v>
      </c>
      <c r="N235">
        <v>20</v>
      </c>
      <c r="O235" s="53">
        <f t="shared" si="12"/>
        <v>66.666666666666671</v>
      </c>
      <c r="P235" s="20">
        <v>45</v>
      </c>
      <c r="Q235">
        <v>45</v>
      </c>
      <c r="R235">
        <v>50</v>
      </c>
      <c r="S235">
        <v>10</v>
      </c>
      <c r="T235">
        <v>3</v>
      </c>
      <c r="U235">
        <v>2</v>
      </c>
      <c r="V235">
        <v>5</v>
      </c>
      <c r="W235">
        <v>2</v>
      </c>
      <c r="X235">
        <v>4</v>
      </c>
      <c r="Y235">
        <v>4</v>
      </c>
      <c r="Z235">
        <v>12</v>
      </c>
      <c r="AA235">
        <v>12</v>
      </c>
      <c r="AB235" s="53">
        <f t="shared" si="13"/>
        <v>0</v>
      </c>
      <c r="AC235" s="20">
        <v>81</v>
      </c>
      <c r="AD235">
        <v>74</v>
      </c>
      <c r="AE235">
        <v>197</v>
      </c>
      <c r="AF235">
        <v>102</v>
      </c>
      <c r="AG235">
        <v>7</v>
      </c>
      <c r="AH235">
        <v>6</v>
      </c>
      <c r="AI235">
        <v>6</v>
      </c>
      <c r="AJ235">
        <v>11</v>
      </c>
      <c r="AK235">
        <v>15</v>
      </c>
      <c r="AL235">
        <v>17</v>
      </c>
      <c r="AM235">
        <v>36</v>
      </c>
      <c r="AN235">
        <v>44</v>
      </c>
      <c r="AO235" s="53">
        <f t="shared" si="14"/>
        <v>22.222222222222221</v>
      </c>
      <c r="AP235">
        <v>44</v>
      </c>
      <c r="AQ235" s="108">
        <v>29</v>
      </c>
      <c r="AR235" s="105">
        <f t="shared" si="15"/>
        <v>151.72413793103448</v>
      </c>
      <c r="AS235" s="23">
        <v>8198</v>
      </c>
      <c r="AT235" s="65">
        <v>7870.4703279409914</v>
      </c>
    </row>
    <row r="236" spans="1:47" ht="15.75" x14ac:dyDescent="0.25">
      <c r="A236" s="1" t="s">
        <v>204</v>
      </c>
      <c r="B236" s="1" t="s">
        <v>225</v>
      </c>
      <c r="C236" s="17">
        <v>100</v>
      </c>
      <c r="D236">
        <v>95</v>
      </c>
      <c r="E236">
        <v>80</v>
      </c>
      <c r="F236">
        <v>10</v>
      </c>
      <c r="G236">
        <v>5</v>
      </c>
      <c r="H236">
        <v>5</v>
      </c>
      <c r="I236">
        <v>5</v>
      </c>
      <c r="J236">
        <v>5</v>
      </c>
      <c r="K236">
        <v>5</v>
      </c>
      <c r="L236">
        <v>20</v>
      </c>
      <c r="M236">
        <v>30</v>
      </c>
      <c r="N236">
        <v>25</v>
      </c>
      <c r="O236" s="53">
        <f t="shared" si="12"/>
        <v>-16.666666666666668</v>
      </c>
      <c r="P236" s="20">
        <v>65</v>
      </c>
      <c r="Q236">
        <v>65</v>
      </c>
      <c r="R236">
        <v>70</v>
      </c>
      <c r="S236">
        <v>6</v>
      </c>
      <c r="T236">
        <v>5</v>
      </c>
      <c r="U236">
        <v>5</v>
      </c>
      <c r="V236">
        <v>5</v>
      </c>
      <c r="W236">
        <v>10</v>
      </c>
      <c r="X236">
        <v>25</v>
      </c>
      <c r="Y236">
        <v>25</v>
      </c>
      <c r="Z236">
        <v>25</v>
      </c>
      <c r="AA236">
        <v>50</v>
      </c>
      <c r="AB236" s="53">
        <f t="shared" si="13"/>
        <v>100</v>
      </c>
      <c r="AC236" s="20">
        <v>85</v>
      </c>
      <c r="AD236">
        <v>126</v>
      </c>
      <c r="AE236">
        <v>179</v>
      </c>
      <c r="AF236">
        <v>71</v>
      </c>
      <c r="AG236">
        <v>9</v>
      </c>
      <c r="AH236">
        <v>7</v>
      </c>
      <c r="AI236">
        <v>2</v>
      </c>
      <c r="AJ236">
        <v>13</v>
      </c>
      <c r="AK236">
        <v>30</v>
      </c>
      <c r="AL236">
        <v>30</v>
      </c>
      <c r="AM236">
        <v>45</v>
      </c>
      <c r="AN236">
        <v>71</v>
      </c>
      <c r="AO236" s="53">
        <f t="shared" si="14"/>
        <v>57.777777777777779</v>
      </c>
      <c r="AP236">
        <v>71</v>
      </c>
      <c r="AQ236" s="108">
        <v>50</v>
      </c>
      <c r="AR236" s="105">
        <f t="shared" si="15"/>
        <v>142</v>
      </c>
      <c r="AS236" s="23">
        <v>11551</v>
      </c>
      <c r="AT236" s="65">
        <v>11543.095294881055</v>
      </c>
    </row>
    <row r="237" spans="1:47" ht="15.75" x14ac:dyDescent="0.25">
      <c r="A237" s="1" t="s">
        <v>204</v>
      </c>
      <c r="B237" s="1" t="s">
        <v>226</v>
      </c>
      <c r="C237" s="17">
        <v>39</v>
      </c>
      <c r="D237">
        <v>42</v>
      </c>
      <c r="E237">
        <v>47</v>
      </c>
      <c r="F237">
        <v>40</v>
      </c>
      <c r="G237">
        <v>7</v>
      </c>
      <c r="H237">
        <v>10</v>
      </c>
      <c r="I237">
        <v>15</v>
      </c>
      <c r="J237">
        <v>12</v>
      </c>
      <c r="K237">
        <v>10</v>
      </c>
      <c r="L237">
        <v>5</v>
      </c>
      <c r="M237">
        <v>10</v>
      </c>
      <c r="N237">
        <v>4</v>
      </c>
      <c r="O237" s="53">
        <f t="shared" si="12"/>
        <v>-60</v>
      </c>
      <c r="P237" s="20">
        <v>20</v>
      </c>
      <c r="Q237">
        <v>42</v>
      </c>
      <c r="R237">
        <v>35</v>
      </c>
      <c r="S237">
        <v>30</v>
      </c>
      <c r="T237">
        <v>3</v>
      </c>
      <c r="U237">
        <v>0</v>
      </c>
      <c r="V237">
        <v>1</v>
      </c>
      <c r="W237">
        <v>5</v>
      </c>
      <c r="X237">
        <v>10</v>
      </c>
      <c r="Y237">
        <v>5</v>
      </c>
      <c r="Z237">
        <v>10</v>
      </c>
      <c r="AA237">
        <v>10</v>
      </c>
      <c r="AB237" s="53">
        <f t="shared" si="13"/>
        <v>0</v>
      </c>
      <c r="AC237" s="20">
        <v>22</v>
      </c>
      <c r="AD237">
        <v>41</v>
      </c>
      <c r="AE237">
        <v>81</v>
      </c>
      <c r="AF237">
        <v>89</v>
      </c>
      <c r="AG237">
        <v>18</v>
      </c>
      <c r="AH237">
        <v>1</v>
      </c>
      <c r="AI237">
        <v>3</v>
      </c>
      <c r="AJ237">
        <v>3</v>
      </c>
      <c r="AK237">
        <v>13</v>
      </c>
      <c r="AL237">
        <v>15</v>
      </c>
      <c r="AM237">
        <v>20</v>
      </c>
      <c r="AN237">
        <v>14</v>
      </c>
      <c r="AO237" s="53">
        <f t="shared" si="14"/>
        <v>-30</v>
      </c>
      <c r="AP237">
        <v>14</v>
      </c>
      <c r="AQ237" s="108">
        <v>31</v>
      </c>
      <c r="AR237" s="105">
        <f t="shared" si="15"/>
        <v>45.161290322580648</v>
      </c>
      <c r="AS237" s="23">
        <v>15650</v>
      </c>
      <c r="AT237" s="65">
        <v>14451.893566609948</v>
      </c>
    </row>
    <row r="238" spans="1:47" s="134" customFormat="1" x14ac:dyDescent="0.25">
      <c r="A238" s="134" t="s">
        <v>358</v>
      </c>
      <c r="B238" s="134" t="s">
        <v>355</v>
      </c>
      <c r="C238" s="123">
        <v>1760</v>
      </c>
      <c r="D238" s="134">
        <v>1805</v>
      </c>
      <c r="E238" s="134">
        <v>1557</v>
      </c>
      <c r="F238" s="134">
        <v>477</v>
      </c>
      <c r="G238" s="134">
        <v>272</v>
      </c>
      <c r="H238" s="134">
        <v>241</v>
      </c>
      <c r="I238" s="134">
        <v>305</v>
      </c>
      <c r="J238" s="134">
        <v>361</v>
      </c>
      <c r="K238" s="134">
        <v>319</v>
      </c>
      <c r="L238" s="134">
        <v>416</v>
      </c>
      <c r="M238" s="134">
        <v>507</v>
      </c>
      <c r="N238" s="134">
        <v>601</v>
      </c>
      <c r="O238" s="53">
        <f t="shared" si="12"/>
        <v>18.54043392504931</v>
      </c>
      <c r="P238" s="123">
        <v>1325</v>
      </c>
      <c r="Q238" s="134">
        <v>1439</v>
      </c>
      <c r="R238" s="134">
        <v>1621</v>
      </c>
      <c r="S238" s="134">
        <v>426</v>
      </c>
      <c r="T238" s="134">
        <v>194</v>
      </c>
      <c r="U238" s="134">
        <v>143</v>
      </c>
      <c r="V238" s="134">
        <v>190</v>
      </c>
      <c r="W238" s="134">
        <v>294</v>
      </c>
      <c r="X238" s="134">
        <v>340</v>
      </c>
      <c r="Y238" s="134">
        <v>467</v>
      </c>
      <c r="Z238" s="134">
        <v>491</v>
      </c>
      <c r="AA238" s="134">
        <v>725</v>
      </c>
      <c r="AB238" s="53">
        <f t="shared" si="13"/>
        <v>47.657841140529534</v>
      </c>
      <c r="AC238" s="123">
        <v>1659</v>
      </c>
      <c r="AD238" s="134">
        <v>2252</v>
      </c>
      <c r="AE238" s="134">
        <v>3219</v>
      </c>
      <c r="AF238" s="134">
        <v>1453</v>
      </c>
      <c r="AG238" s="134">
        <v>286</v>
      </c>
      <c r="AH238" s="134">
        <v>175</v>
      </c>
      <c r="AI238" s="134">
        <v>148</v>
      </c>
      <c r="AJ238" s="134">
        <v>559</v>
      </c>
      <c r="AK238" s="134">
        <v>545</v>
      </c>
      <c r="AL238" s="134">
        <v>679</v>
      </c>
      <c r="AM238" s="134">
        <v>886</v>
      </c>
      <c r="AN238" s="134">
        <v>1151</v>
      </c>
      <c r="AO238" s="53">
        <f t="shared" si="14"/>
        <v>29.909706546275395</v>
      </c>
      <c r="AP238" s="134">
        <v>1151</v>
      </c>
      <c r="AQ238" s="117">
        <v>1000</v>
      </c>
      <c r="AR238" s="119">
        <f t="shared" si="15"/>
        <v>115.1</v>
      </c>
      <c r="AS238" s="123">
        <v>299526</v>
      </c>
      <c r="AT238" s="71">
        <v>284515.61790071771</v>
      </c>
      <c r="AU238" s="134">
        <v>1300</v>
      </c>
    </row>
    <row r="239" spans="1:47" ht="15.75" x14ac:dyDescent="0.25">
      <c r="A239" s="1" t="s">
        <v>227</v>
      </c>
      <c r="B239" s="1" t="s">
        <v>228</v>
      </c>
      <c r="C239" s="17">
        <v>50</v>
      </c>
      <c r="D239">
        <v>55</v>
      </c>
      <c r="E239">
        <v>120</v>
      </c>
      <c r="F239">
        <v>45</v>
      </c>
      <c r="G239">
        <v>20</v>
      </c>
      <c r="H239">
        <v>14</v>
      </c>
      <c r="I239">
        <v>18</v>
      </c>
      <c r="J239">
        <v>25</v>
      </c>
      <c r="K239">
        <v>20</v>
      </c>
      <c r="L239">
        <v>30</v>
      </c>
      <c r="M239">
        <v>50</v>
      </c>
      <c r="N239">
        <v>60</v>
      </c>
      <c r="O239" s="53">
        <f t="shared" si="12"/>
        <v>20</v>
      </c>
      <c r="P239" s="20">
        <v>60</v>
      </c>
      <c r="Q239">
        <v>60</v>
      </c>
      <c r="R239">
        <v>145</v>
      </c>
      <c r="S239">
        <v>30</v>
      </c>
      <c r="T239">
        <v>25</v>
      </c>
      <c r="U239">
        <v>19</v>
      </c>
      <c r="V239">
        <v>25</v>
      </c>
      <c r="W239">
        <v>40</v>
      </c>
      <c r="X239">
        <v>30</v>
      </c>
      <c r="Y239">
        <v>50</v>
      </c>
      <c r="Z239">
        <v>80</v>
      </c>
      <c r="AA239">
        <v>125</v>
      </c>
      <c r="AB239" s="53">
        <f t="shared" si="13"/>
        <v>56.25</v>
      </c>
      <c r="AC239" s="20">
        <v>98</v>
      </c>
      <c r="AD239">
        <v>137</v>
      </c>
      <c r="AE239">
        <v>300</v>
      </c>
      <c r="AF239">
        <v>248</v>
      </c>
      <c r="AG239">
        <v>102</v>
      </c>
      <c r="AH239">
        <v>52</v>
      </c>
      <c r="AI239">
        <v>42</v>
      </c>
      <c r="AJ239">
        <v>90</v>
      </c>
      <c r="AK239">
        <v>58</v>
      </c>
      <c r="AL239">
        <v>156</v>
      </c>
      <c r="AM239">
        <v>144</v>
      </c>
      <c r="AN239">
        <v>229</v>
      </c>
      <c r="AO239" s="53">
        <f t="shared" si="14"/>
        <v>59.027777777777779</v>
      </c>
      <c r="AP239">
        <v>229</v>
      </c>
      <c r="AQ239" s="108">
        <v>156</v>
      </c>
      <c r="AR239" s="105">
        <f t="shared" si="15"/>
        <v>146.7948717948718</v>
      </c>
      <c r="AS239" s="23">
        <v>14640</v>
      </c>
      <c r="AT239" s="65">
        <v>14382.830588728293</v>
      </c>
    </row>
    <row r="240" spans="1:47" ht="15.75" x14ac:dyDescent="0.25">
      <c r="A240" s="1" t="s">
        <v>227</v>
      </c>
      <c r="B240" s="1" t="s">
        <v>229</v>
      </c>
      <c r="C240" s="17">
        <v>45</v>
      </c>
      <c r="D240">
        <v>55</v>
      </c>
      <c r="E240">
        <v>65</v>
      </c>
      <c r="F240">
        <v>55</v>
      </c>
      <c r="G240">
        <v>15</v>
      </c>
      <c r="H240">
        <v>7</v>
      </c>
      <c r="I240">
        <v>12</v>
      </c>
      <c r="J240">
        <v>5</v>
      </c>
      <c r="K240">
        <v>20</v>
      </c>
      <c r="L240">
        <v>35</v>
      </c>
      <c r="M240">
        <v>35</v>
      </c>
      <c r="N240">
        <v>34</v>
      </c>
      <c r="O240" s="53">
        <f t="shared" si="12"/>
        <v>-2.8571428571428572</v>
      </c>
      <c r="P240" s="20">
        <v>40</v>
      </c>
      <c r="Q240">
        <v>50</v>
      </c>
      <c r="R240">
        <v>50</v>
      </c>
      <c r="S240">
        <v>30</v>
      </c>
      <c r="T240">
        <v>20</v>
      </c>
      <c r="U240">
        <v>0</v>
      </c>
      <c r="V240">
        <v>9</v>
      </c>
      <c r="W240">
        <v>20</v>
      </c>
      <c r="X240">
        <v>15</v>
      </c>
      <c r="Y240">
        <v>35</v>
      </c>
      <c r="Z240">
        <v>50</v>
      </c>
      <c r="AA240">
        <v>60</v>
      </c>
      <c r="AB240" s="53">
        <f t="shared" si="13"/>
        <v>20</v>
      </c>
      <c r="AC240" s="20">
        <v>53</v>
      </c>
      <c r="AD240">
        <v>65</v>
      </c>
      <c r="AE240">
        <v>117</v>
      </c>
      <c r="AF240">
        <v>115</v>
      </c>
      <c r="AG240">
        <v>24</v>
      </c>
      <c r="AH240">
        <v>2</v>
      </c>
      <c r="AI240">
        <v>0</v>
      </c>
      <c r="AJ240">
        <v>28</v>
      </c>
      <c r="AK240">
        <v>9</v>
      </c>
      <c r="AL240">
        <v>42</v>
      </c>
      <c r="AM240">
        <v>72</v>
      </c>
      <c r="AN240">
        <v>92</v>
      </c>
      <c r="AO240" s="53">
        <f t="shared" si="14"/>
        <v>27.777777777777779</v>
      </c>
      <c r="AP240">
        <v>92</v>
      </c>
      <c r="AQ240" s="108">
        <v>78</v>
      </c>
      <c r="AR240" s="105">
        <f t="shared" si="15"/>
        <v>117.94871794871794</v>
      </c>
      <c r="AS240" s="23">
        <v>8260</v>
      </c>
      <c r="AT240" s="65">
        <v>8090.5097023875414</v>
      </c>
    </row>
    <row r="241" spans="1:46" ht="15.75" x14ac:dyDescent="0.25">
      <c r="A241" s="1" t="s">
        <v>227</v>
      </c>
      <c r="B241" s="1" t="s">
        <v>230</v>
      </c>
      <c r="C241" s="17">
        <v>42</v>
      </c>
      <c r="D241">
        <v>46</v>
      </c>
      <c r="E241">
        <v>55</v>
      </c>
      <c r="F241">
        <v>30</v>
      </c>
      <c r="G241">
        <v>6</v>
      </c>
      <c r="H241">
        <v>3</v>
      </c>
      <c r="I241">
        <v>9</v>
      </c>
      <c r="J241">
        <v>22</v>
      </c>
      <c r="K241">
        <v>20</v>
      </c>
      <c r="L241">
        <v>60</v>
      </c>
      <c r="M241">
        <v>50</v>
      </c>
      <c r="N241">
        <v>60</v>
      </c>
      <c r="O241" s="53">
        <f t="shared" si="12"/>
        <v>20</v>
      </c>
      <c r="P241" s="20">
        <v>40</v>
      </c>
      <c r="Q241">
        <v>42</v>
      </c>
      <c r="R241">
        <v>80</v>
      </c>
      <c r="S241">
        <v>50</v>
      </c>
      <c r="T241">
        <v>15</v>
      </c>
      <c r="U241">
        <v>3</v>
      </c>
      <c r="V241">
        <v>10</v>
      </c>
      <c r="W241">
        <v>40</v>
      </c>
      <c r="X241">
        <v>30</v>
      </c>
      <c r="Y241">
        <v>55</v>
      </c>
      <c r="Z241">
        <v>60</v>
      </c>
      <c r="AA241">
        <v>70</v>
      </c>
      <c r="AB241" s="53">
        <f t="shared" si="13"/>
        <v>16.666666666666668</v>
      </c>
      <c r="AC241" s="20">
        <v>118</v>
      </c>
      <c r="AD241">
        <v>112</v>
      </c>
      <c r="AE241">
        <v>140</v>
      </c>
      <c r="AF241">
        <v>122</v>
      </c>
      <c r="AG241">
        <v>31</v>
      </c>
      <c r="AH241">
        <v>14</v>
      </c>
      <c r="AI241">
        <v>10</v>
      </c>
      <c r="AJ241">
        <v>30</v>
      </c>
      <c r="AK241">
        <v>29</v>
      </c>
      <c r="AL241">
        <v>101</v>
      </c>
      <c r="AM241">
        <v>70</v>
      </c>
      <c r="AN241">
        <v>119</v>
      </c>
      <c r="AO241" s="53">
        <f t="shared" si="14"/>
        <v>70</v>
      </c>
      <c r="AP241">
        <v>119</v>
      </c>
      <c r="AQ241" s="108">
        <v>76</v>
      </c>
      <c r="AR241" s="105">
        <f t="shared" si="15"/>
        <v>156.57894736842104</v>
      </c>
      <c r="AS241" s="23">
        <v>8890</v>
      </c>
      <c r="AT241" s="65">
        <v>8554.3714476259702</v>
      </c>
    </row>
    <row r="242" spans="1:46" ht="15.75" x14ac:dyDescent="0.25">
      <c r="A242" s="1" t="s">
        <v>227</v>
      </c>
      <c r="B242" s="1" t="s">
        <v>231</v>
      </c>
      <c r="C242" s="17">
        <v>52</v>
      </c>
      <c r="D242">
        <v>61</v>
      </c>
      <c r="E242">
        <v>82</v>
      </c>
      <c r="F242">
        <v>60</v>
      </c>
      <c r="G242">
        <v>5</v>
      </c>
      <c r="H242">
        <v>7</v>
      </c>
      <c r="I242">
        <v>7</v>
      </c>
      <c r="J242">
        <v>20</v>
      </c>
      <c r="K242">
        <v>30</v>
      </c>
      <c r="L242">
        <v>45</v>
      </c>
      <c r="M242">
        <v>40</v>
      </c>
      <c r="N242">
        <v>40</v>
      </c>
      <c r="O242" s="53">
        <f t="shared" si="12"/>
        <v>0</v>
      </c>
      <c r="P242" s="20">
        <v>50</v>
      </c>
      <c r="Q242">
        <v>60</v>
      </c>
      <c r="R242">
        <v>110</v>
      </c>
      <c r="S242">
        <v>55</v>
      </c>
      <c r="T242">
        <v>3</v>
      </c>
      <c r="U242">
        <v>9</v>
      </c>
      <c r="V242">
        <v>7</v>
      </c>
      <c r="W242">
        <v>40</v>
      </c>
      <c r="X242">
        <v>60</v>
      </c>
      <c r="Y242">
        <v>62</v>
      </c>
      <c r="Z242">
        <v>70</v>
      </c>
      <c r="AA242">
        <v>120</v>
      </c>
      <c r="AB242" s="53">
        <f t="shared" si="13"/>
        <v>71.428571428571431</v>
      </c>
      <c r="AC242" s="20">
        <v>77</v>
      </c>
      <c r="AD242">
        <v>114</v>
      </c>
      <c r="AE242">
        <v>202</v>
      </c>
      <c r="AF242">
        <v>170</v>
      </c>
      <c r="AG242">
        <v>21</v>
      </c>
      <c r="AH242">
        <v>2</v>
      </c>
      <c r="AI242">
        <v>5</v>
      </c>
      <c r="AJ242">
        <v>45</v>
      </c>
      <c r="AK242">
        <v>53</v>
      </c>
      <c r="AL242">
        <v>66</v>
      </c>
      <c r="AM242">
        <v>100</v>
      </c>
      <c r="AN242">
        <v>159</v>
      </c>
      <c r="AO242" s="53">
        <f t="shared" si="14"/>
        <v>59</v>
      </c>
      <c r="AP242">
        <v>159</v>
      </c>
      <c r="AQ242" s="108">
        <v>108</v>
      </c>
      <c r="AR242" s="105">
        <f t="shared" si="15"/>
        <v>147.22222222222223</v>
      </c>
      <c r="AS242" s="23">
        <v>8070</v>
      </c>
      <c r="AT242" s="65">
        <v>8038.3448893427558</v>
      </c>
    </row>
    <row r="243" spans="1:46" ht="15.75" x14ac:dyDescent="0.25">
      <c r="A243" s="1" t="s">
        <v>227</v>
      </c>
      <c r="B243" s="1" t="s">
        <v>232</v>
      </c>
      <c r="C243" s="17">
        <v>10</v>
      </c>
      <c r="D243">
        <v>15</v>
      </c>
      <c r="E243">
        <v>35</v>
      </c>
      <c r="F243">
        <v>6</v>
      </c>
      <c r="G243">
        <v>4</v>
      </c>
      <c r="H243">
        <v>6</v>
      </c>
      <c r="I243">
        <v>6</v>
      </c>
      <c r="J243">
        <v>8</v>
      </c>
      <c r="K243">
        <v>30</v>
      </c>
      <c r="L243">
        <v>30</v>
      </c>
      <c r="M243">
        <v>65</v>
      </c>
      <c r="N243">
        <v>100</v>
      </c>
      <c r="O243" s="53">
        <f t="shared" si="12"/>
        <v>53.846153846153847</v>
      </c>
      <c r="P243" s="20">
        <v>35</v>
      </c>
      <c r="Q243">
        <v>40</v>
      </c>
      <c r="R243">
        <v>80</v>
      </c>
      <c r="T243">
        <v>5</v>
      </c>
      <c r="U243">
        <v>5</v>
      </c>
      <c r="V243">
        <v>6</v>
      </c>
      <c r="W243">
        <v>25</v>
      </c>
      <c r="X243">
        <v>40</v>
      </c>
      <c r="Y243">
        <v>50</v>
      </c>
      <c r="Z243">
        <v>50</v>
      </c>
      <c r="AA243">
        <v>65</v>
      </c>
      <c r="AB243" s="53">
        <f t="shared" si="13"/>
        <v>30</v>
      </c>
      <c r="AC243" s="20">
        <v>73</v>
      </c>
      <c r="AD243">
        <v>65</v>
      </c>
      <c r="AE243">
        <v>128</v>
      </c>
      <c r="AF243">
        <v>56</v>
      </c>
      <c r="AG243">
        <v>14</v>
      </c>
      <c r="AH243">
        <v>12</v>
      </c>
      <c r="AI243">
        <v>10</v>
      </c>
      <c r="AJ243">
        <v>57</v>
      </c>
      <c r="AK243">
        <v>48</v>
      </c>
      <c r="AL243">
        <v>59</v>
      </c>
      <c r="AM243">
        <v>57</v>
      </c>
      <c r="AN243">
        <v>87</v>
      </c>
      <c r="AO243" s="53">
        <f t="shared" si="14"/>
        <v>52.631578947368418</v>
      </c>
      <c r="AP243">
        <v>87</v>
      </c>
      <c r="AQ243" s="108">
        <v>62</v>
      </c>
      <c r="AR243" s="105">
        <f t="shared" si="15"/>
        <v>140.32258064516128</v>
      </c>
      <c r="AS243" s="23">
        <v>7700</v>
      </c>
      <c r="AT243" s="65">
        <v>7545.056765605199</v>
      </c>
    </row>
    <row r="244" spans="1:46" ht="15.75" x14ac:dyDescent="0.25">
      <c r="A244" s="1" t="s">
        <v>227</v>
      </c>
      <c r="B244" s="1" t="s">
        <v>233</v>
      </c>
      <c r="C244" s="17">
        <v>40</v>
      </c>
      <c r="D244">
        <v>45</v>
      </c>
      <c r="E244">
        <v>50</v>
      </c>
      <c r="F244">
        <v>30</v>
      </c>
      <c r="G244">
        <v>5</v>
      </c>
      <c r="H244">
        <v>5</v>
      </c>
      <c r="I244">
        <v>8</v>
      </c>
      <c r="J244">
        <v>15</v>
      </c>
      <c r="K244">
        <v>14</v>
      </c>
      <c r="L244">
        <v>18</v>
      </c>
      <c r="M244">
        <v>18</v>
      </c>
      <c r="N244">
        <v>25</v>
      </c>
      <c r="O244" s="53">
        <f t="shared" si="12"/>
        <v>38.888888888888886</v>
      </c>
      <c r="P244" s="20">
        <v>50</v>
      </c>
      <c r="Q244">
        <v>60</v>
      </c>
      <c r="R244">
        <v>50</v>
      </c>
      <c r="S244">
        <v>20</v>
      </c>
      <c r="T244">
        <v>5</v>
      </c>
      <c r="U244">
        <v>8</v>
      </c>
      <c r="V244">
        <v>10</v>
      </c>
      <c r="W244">
        <v>15</v>
      </c>
      <c r="X244">
        <v>15</v>
      </c>
      <c r="Y244">
        <v>35</v>
      </c>
      <c r="Z244">
        <v>40</v>
      </c>
      <c r="AA244">
        <v>50</v>
      </c>
      <c r="AB244" s="53">
        <f t="shared" si="13"/>
        <v>25</v>
      </c>
      <c r="AC244" s="20">
        <v>54</v>
      </c>
      <c r="AD244">
        <v>78</v>
      </c>
      <c r="AE244">
        <v>126</v>
      </c>
      <c r="AF244">
        <v>111</v>
      </c>
      <c r="AG244">
        <v>25</v>
      </c>
      <c r="AH244">
        <v>8</v>
      </c>
      <c r="AI244">
        <v>11</v>
      </c>
      <c r="AJ244">
        <v>20</v>
      </c>
      <c r="AK244">
        <v>20</v>
      </c>
      <c r="AL244">
        <v>50</v>
      </c>
      <c r="AM244">
        <v>68</v>
      </c>
      <c r="AN244">
        <v>79</v>
      </c>
      <c r="AO244" s="53">
        <f t="shared" si="14"/>
        <v>16.176470588235293</v>
      </c>
      <c r="AP244">
        <v>79</v>
      </c>
      <c r="AQ244" s="108">
        <v>73</v>
      </c>
      <c r="AR244" s="105">
        <f t="shared" si="15"/>
        <v>108.21917808219177</v>
      </c>
      <c r="AS244" s="23">
        <v>7359</v>
      </c>
      <c r="AT244" s="65">
        <v>7356.2865691630959</v>
      </c>
    </row>
    <row r="245" spans="1:46" ht="15.75" x14ac:dyDescent="0.25">
      <c r="A245" s="1" t="s">
        <v>227</v>
      </c>
      <c r="B245" s="1" t="s">
        <v>234</v>
      </c>
      <c r="C245" s="17">
        <v>38</v>
      </c>
      <c r="D245">
        <v>40</v>
      </c>
      <c r="E245">
        <v>40</v>
      </c>
      <c r="F245">
        <v>28</v>
      </c>
      <c r="G245">
        <v>15</v>
      </c>
      <c r="H245">
        <v>5</v>
      </c>
      <c r="I245">
        <v>20</v>
      </c>
      <c r="J245">
        <v>15</v>
      </c>
      <c r="K245">
        <v>20</v>
      </c>
      <c r="L245">
        <v>40</v>
      </c>
      <c r="M245">
        <v>65</v>
      </c>
      <c r="N245">
        <v>60</v>
      </c>
      <c r="O245" s="53">
        <f t="shared" si="12"/>
        <v>-7.6923076923076925</v>
      </c>
      <c r="P245" s="20">
        <v>60</v>
      </c>
      <c r="Q245">
        <v>60</v>
      </c>
      <c r="R245">
        <v>80</v>
      </c>
      <c r="S245">
        <v>45</v>
      </c>
      <c r="T245">
        <v>30</v>
      </c>
      <c r="U245">
        <v>10</v>
      </c>
      <c r="V245">
        <v>20</v>
      </c>
      <c r="W245">
        <v>30</v>
      </c>
      <c r="X245">
        <v>30</v>
      </c>
      <c r="Y245">
        <v>80</v>
      </c>
      <c r="Z245">
        <v>105</v>
      </c>
      <c r="AA245">
        <v>110</v>
      </c>
      <c r="AB245" s="53">
        <f t="shared" si="13"/>
        <v>4.7619047619047619</v>
      </c>
      <c r="AC245" s="20">
        <v>75</v>
      </c>
      <c r="AD245">
        <v>83</v>
      </c>
      <c r="AE245">
        <v>141</v>
      </c>
      <c r="AF245">
        <v>129</v>
      </c>
      <c r="AG245">
        <v>108</v>
      </c>
      <c r="AH245">
        <v>4</v>
      </c>
      <c r="AI245">
        <v>12</v>
      </c>
      <c r="AJ245">
        <v>51</v>
      </c>
      <c r="AK245">
        <v>22</v>
      </c>
      <c r="AL245">
        <v>118</v>
      </c>
      <c r="AM245">
        <v>114</v>
      </c>
      <c r="AN245">
        <v>155</v>
      </c>
      <c r="AO245" s="53">
        <f t="shared" si="14"/>
        <v>35.964912280701753</v>
      </c>
      <c r="AP245">
        <v>155</v>
      </c>
      <c r="AQ245" s="108">
        <v>123</v>
      </c>
      <c r="AR245" s="105">
        <f t="shared" si="15"/>
        <v>126.01626016260163</v>
      </c>
      <c r="AS245" s="23">
        <v>12470</v>
      </c>
      <c r="AT245" s="65">
        <v>12089.933683216816</v>
      </c>
    </row>
    <row r="246" spans="1:46" ht="15.75" x14ac:dyDescent="0.25">
      <c r="A246" s="1" t="s">
        <v>227</v>
      </c>
      <c r="B246" s="1" t="s">
        <v>235</v>
      </c>
      <c r="C246" s="17">
        <v>35</v>
      </c>
      <c r="D246">
        <v>35</v>
      </c>
      <c r="E246">
        <v>50</v>
      </c>
      <c r="F246">
        <v>5</v>
      </c>
      <c r="G246">
        <v>5</v>
      </c>
      <c r="H246">
        <v>2</v>
      </c>
      <c r="I246">
        <v>2</v>
      </c>
      <c r="J246">
        <v>9</v>
      </c>
      <c r="K246">
        <v>9</v>
      </c>
      <c r="L246">
        <v>9</v>
      </c>
      <c r="M246">
        <v>10</v>
      </c>
      <c r="N246">
        <v>20</v>
      </c>
      <c r="O246" s="53">
        <f t="shared" si="12"/>
        <v>100</v>
      </c>
      <c r="P246" s="20">
        <v>50</v>
      </c>
      <c r="Q246">
        <v>60</v>
      </c>
      <c r="R246">
        <v>90</v>
      </c>
      <c r="S246">
        <v>5</v>
      </c>
      <c r="T246">
        <v>3</v>
      </c>
      <c r="U246">
        <v>4</v>
      </c>
      <c r="V246">
        <v>2</v>
      </c>
      <c r="W246">
        <v>10</v>
      </c>
      <c r="X246">
        <v>10</v>
      </c>
      <c r="Y246">
        <v>10</v>
      </c>
      <c r="Z246">
        <v>10</v>
      </c>
      <c r="AA246">
        <v>30</v>
      </c>
      <c r="AB246" s="53">
        <f t="shared" si="13"/>
        <v>200</v>
      </c>
      <c r="AC246" s="20">
        <v>56</v>
      </c>
      <c r="AD246">
        <v>70</v>
      </c>
      <c r="AE246">
        <v>93</v>
      </c>
      <c r="AF246">
        <v>68</v>
      </c>
      <c r="AG246">
        <v>11</v>
      </c>
      <c r="AH246">
        <v>9</v>
      </c>
      <c r="AI246">
        <v>9</v>
      </c>
      <c r="AJ246">
        <v>25</v>
      </c>
      <c r="AK246">
        <v>16</v>
      </c>
      <c r="AL246">
        <v>53</v>
      </c>
      <c r="AM246">
        <v>59</v>
      </c>
      <c r="AN246">
        <v>63</v>
      </c>
      <c r="AO246" s="53">
        <f t="shared" si="14"/>
        <v>6.7796610169491522</v>
      </c>
      <c r="AP246">
        <v>63</v>
      </c>
      <c r="AQ246" s="108">
        <v>64</v>
      </c>
      <c r="AR246" s="105">
        <f t="shared" si="15"/>
        <v>98.4375</v>
      </c>
      <c r="AS246" s="23">
        <v>7763</v>
      </c>
      <c r="AT246" s="65">
        <v>7332.2903873249961</v>
      </c>
    </row>
    <row r="247" spans="1:46" ht="15.75" x14ac:dyDescent="0.25">
      <c r="A247" s="1" t="s">
        <v>227</v>
      </c>
      <c r="B247" s="1" t="s">
        <v>236</v>
      </c>
      <c r="C247" s="17">
        <v>10</v>
      </c>
      <c r="D247">
        <v>10</v>
      </c>
      <c r="E247">
        <v>17</v>
      </c>
      <c r="F247">
        <v>10</v>
      </c>
      <c r="G247">
        <v>5</v>
      </c>
      <c r="H247">
        <v>4</v>
      </c>
      <c r="I247">
        <v>5</v>
      </c>
      <c r="J247">
        <v>4</v>
      </c>
      <c r="K247">
        <v>4</v>
      </c>
      <c r="L247">
        <v>5</v>
      </c>
      <c r="M247">
        <v>7</v>
      </c>
      <c r="N247">
        <v>6</v>
      </c>
      <c r="O247" s="53">
        <f t="shared" si="12"/>
        <v>-14.285714285714286</v>
      </c>
      <c r="P247" s="20">
        <v>15</v>
      </c>
      <c r="Q247">
        <v>15</v>
      </c>
      <c r="R247">
        <v>20</v>
      </c>
      <c r="S247">
        <v>10</v>
      </c>
      <c r="T247">
        <v>5</v>
      </c>
      <c r="U247">
        <v>5</v>
      </c>
      <c r="V247">
        <v>5</v>
      </c>
      <c r="W247">
        <v>6</v>
      </c>
      <c r="X247">
        <v>6</v>
      </c>
      <c r="Y247">
        <v>5</v>
      </c>
      <c r="Z247">
        <v>5</v>
      </c>
      <c r="AA247">
        <v>10</v>
      </c>
      <c r="AB247" s="53">
        <f t="shared" si="13"/>
        <v>100</v>
      </c>
      <c r="AC247" s="20">
        <v>28</v>
      </c>
      <c r="AD247">
        <v>28</v>
      </c>
      <c r="AE247">
        <v>57</v>
      </c>
      <c r="AF247">
        <v>51</v>
      </c>
      <c r="AG247">
        <v>18</v>
      </c>
      <c r="AH247">
        <v>9</v>
      </c>
      <c r="AI247">
        <v>17</v>
      </c>
      <c r="AJ247">
        <v>23</v>
      </c>
      <c r="AK247">
        <v>15</v>
      </c>
      <c r="AL247">
        <v>33</v>
      </c>
      <c r="AM247">
        <v>19</v>
      </c>
      <c r="AN247">
        <v>35</v>
      </c>
      <c r="AO247" s="53">
        <f t="shared" si="14"/>
        <v>84.21052631578948</v>
      </c>
      <c r="AP247">
        <v>35</v>
      </c>
      <c r="AQ247" s="108">
        <v>21</v>
      </c>
      <c r="AR247" s="105">
        <f t="shared" si="15"/>
        <v>166.66666666666666</v>
      </c>
      <c r="AS247" s="23">
        <v>5830</v>
      </c>
      <c r="AT247" s="65">
        <v>5436.7897519334047</v>
      </c>
    </row>
    <row r="248" spans="1:46" ht="15.75" x14ac:dyDescent="0.25">
      <c r="A248" s="1" t="s">
        <v>227</v>
      </c>
      <c r="B248" s="1" t="s">
        <v>237</v>
      </c>
      <c r="C248" s="17">
        <v>68</v>
      </c>
      <c r="D248">
        <v>100</v>
      </c>
      <c r="E248">
        <v>112</v>
      </c>
      <c r="F248">
        <v>65</v>
      </c>
      <c r="G248">
        <v>25</v>
      </c>
      <c r="H248">
        <v>20</v>
      </c>
      <c r="I248">
        <v>21</v>
      </c>
      <c r="J248">
        <v>35</v>
      </c>
      <c r="K248">
        <v>35</v>
      </c>
      <c r="L248">
        <v>60</v>
      </c>
      <c r="M248">
        <v>63</v>
      </c>
      <c r="N248">
        <v>97</v>
      </c>
      <c r="O248" s="53">
        <f t="shared" si="12"/>
        <v>53.968253968253968</v>
      </c>
      <c r="P248" s="20">
        <v>45</v>
      </c>
      <c r="Q248">
        <v>60</v>
      </c>
      <c r="R248">
        <v>60</v>
      </c>
      <c r="S248">
        <v>60</v>
      </c>
      <c r="T248">
        <v>20</v>
      </c>
      <c r="U248">
        <v>5</v>
      </c>
      <c r="V248">
        <v>30</v>
      </c>
      <c r="W248">
        <v>55</v>
      </c>
      <c r="X248">
        <v>70</v>
      </c>
      <c r="Y248">
        <v>120</v>
      </c>
      <c r="Z248">
        <v>113</v>
      </c>
      <c r="AA248">
        <v>143</v>
      </c>
      <c r="AB248" s="53">
        <f t="shared" si="13"/>
        <v>26.548672566371682</v>
      </c>
      <c r="AC248" s="20">
        <v>73</v>
      </c>
      <c r="AD248">
        <v>103</v>
      </c>
      <c r="AE248">
        <v>178</v>
      </c>
      <c r="AF248">
        <v>174</v>
      </c>
      <c r="AG248">
        <v>55</v>
      </c>
      <c r="AH248">
        <v>16</v>
      </c>
      <c r="AI248">
        <v>16</v>
      </c>
      <c r="AJ248">
        <v>37</v>
      </c>
      <c r="AK248">
        <v>46</v>
      </c>
      <c r="AL248">
        <v>122</v>
      </c>
      <c r="AM248">
        <v>127</v>
      </c>
      <c r="AN248">
        <v>151</v>
      </c>
      <c r="AO248" s="53">
        <f t="shared" si="14"/>
        <v>18.897637795275589</v>
      </c>
      <c r="AP248">
        <v>151</v>
      </c>
      <c r="AQ248" s="108">
        <v>137</v>
      </c>
      <c r="AR248" s="105">
        <f t="shared" si="15"/>
        <v>110.21897810218978</v>
      </c>
      <c r="AS248" s="23">
        <v>15850</v>
      </c>
      <c r="AT248" s="65">
        <v>15603.419710745278</v>
      </c>
    </row>
    <row r="249" spans="1:46" ht="15.75" x14ac:dyDescent="0.25">
      <c r="A249" s="1" t="s">
        <v>227</v>
      </c>
      <c r="B249" s="1" t="s">
        <v>238</v>
      </c>
      <c r="C249" s="17">
        <v>49</v>
      </c>
      <c r="D249">
        <v>56</v>
      </c>
      <c r="E249">
        <v>65</v>
      </c>
      <c r="F249">
        <v>15</v>
      </c>
      <c r="G249">
        <v>10</v>
      </c>
      <c r="H249">
        <v>18</v>
      </c>
      <c r="I249">
        <v>18</v>
      </c>
      <c r="J249">
        <v>30</v>
      </c>
      <c r="K249">
        <v>30</v>
      </c>
      <c r="L249">
        <v>50</v>
      </c>
      <c r="M249">
        <v>45</v>
      </c>
      <c r="N249">
        <v>60</v>
      </c>
      <c r="O249" s="53">
        <f t="shared" si="12"/>
        <v>33.333333333333336</v>
      </c>
      <c r="P249" s="20">
        <v>60</v>
      </c>
      <c r="Q249">
        <v>62</v>
      </c>
      <c r="R249">
        <v>70</v>
      </c>
      <c r="S249">
        <v>10</v>
      </c>
      <c r="T249">
        <v>10</v>
      </c>
      <c r="U249">
        <v>15</v>
      </c>
      <c r="V249">
        <v>15</v>
      </c>
      <c r="W249">
        <v>30</v>
      </c>
      <c r="X249">
        <v>30</v>
      </c>
      <c r="Y249">
        <v>80</v>
      </c>
      <c r="Z249">
        <v>100</v>
      </c>
      <c r="AA249">
        <v>120</v>
      </c>
      <c r="AB249" s="53">
        <f t="shared" si="13"/>
        <v>20</v>
      </c>
      <c r="AC249" s="20">
        <v>90</v>
      </c>
      <c r="AD249">
        <v>105</v>
      </c>
      <c r="AE249">
        <v>166</v>
      </c>
      <c r="AF249">
        <v>131</v>
      </c>
      <c r="AG249">
        <v>22</v>
      </c>
      <c r="AH249">
        <v>13</v>
      </c>
      <c r="AI249">
        <v>23</v>
      </c>
      <c r="AJ249">
        <v>59</v>
      </c>
      <c r="AK249">
        <v>47</v>
      </c>
      <c r="AL249">
        <v>111</v>
      </c>
      <c r="AM249">
        <v>119</v>
      </c>
      <c r="AN249">
        <v>156</v>
      </c>
      <c r="AO249" s="53">
        <f t="shared" si="14"/>
        <v>31.092436974789916</v>
      </c>
      <c r="AP249">
        <v>156</v>
      </c>
      <c r="AQ249" s="108">
        <v>129</v>
      </c>
      <c r="AR249" s="105">
        <f t="shared" si="15"/>
        <v>120.93023255813954</v>
      </c>
      <c r="AS249" s="23">
        <v>11980</v>
      </c>
      <c r="AT249" s="65">
        <v>11620.515616670698</v>
      </c>
    </row>
    <row r="250" spans="1:46" ht="15.75" x14ac:dyDescent="0.25">
      <c r="A250" s="1" t="s">
        <v>227</v>
      </c>
      <c r="B250" s="1" t="s">
        <v>239</v>
      </c>
      <c r="C250" s="17">
        <v>60</v>
      </c>
      <c r="D250">
        <v>60</v>
      </c>
      <c r="E250">
        <v>100</v>
      </c>
      <c r="F250">
        <v>120</v>
      </c>
      <c r="G250">
        <v>30</v>
      </c>
      <c r="H250">
        <v>25</v>
      </c>
      <c r="I250">
        <v>25</v>
      </c>
      <c r="J250">
        <v>25</v>
      </c>
      <c r="K250">
        <v>25</v>
      </c>
      <c r="L250">
        <v>25</v>
      </c>
      <c r="M250">
        <v>50</v>
      </c>
      <c r="N250">
        <v>40</v>
      </c>
      <c r="O250" s="53">
        <f t="shared" si="12"/>
        <v>-20</v>
      </c>
      <c r="P250" s="20">
        <v>100</v>
      </c>
      <c r="Q250">
        <v>100</v>
      </c>
      <c r="R250">
        <v>180</v>
      </c>
      <c r="S250">
        <v>150</v>
      </c>
      <c r="T250">
        <v>40</v>
      </c>
      <c r="U250">
        <v>30</v>
      </c>
      <c r="V250">
        <v>30</v>
      </c>
      <c r="W250">
        <v>50</v>
      </c>
      <c r="X250">
        <v>50</v>
      </c>
      <c r="Y250">
        <v>50</v>
      </c>
      <c r="Z250">
        <v>80</v>
      </c>
      <c r="AA250">
        <v>70</v>
      </c>
      <c r="AB250" s="53">
        <f t="shared" si="13"/>
        <v>-12.5</v>
      </c>
      <c r="AC250" s="20">
        <v>260</v>
      </c>
      <c r="AD250">
        <v>256</v>
      </c>
      <c r="AE250">
        <v>529</v>
      </c>
      <c r="AF250">
        <v>403</v>
      </c>
      <c r="AG250">
        <v>130</v>
      </c>
      <c r="AH250">
        <v>44</v>
      </c>
      <c r="AI250">
        <v>41</v>
      </c>
      <c r="AJ250">
        <v>107</v>
      </c>
      <c r="AK250">
        <v>62</v>
      </c>
      <c r="AL250">
        <v>167</v>
      </c>
      <c r="AM250">
        <v>155</v>
      </c>
      <c r="AN250">
        <v>125</v>
      </c>
      <c r="AO250" s="53">
        <f t="shared" si="14"/>
        <v>-19.35483870967742</v>
      </c>
      <c r="AP250">
        <v>125</v>
      </c>
      <c r="AQ250" s="108">
        <v>167</v>
      </c>
      <c r="AR250" s="105">
        <f t="shared" si="15"/>
        <v>74.850299401197603</v>
      </c>
      <c r="AS250" s="23">
        <v>21000</v>
      </c>
      <c r="AT250" s="65">
        <v>20364.656051834321</v>
      </c>
    </row>
    <row r="251" spans="1:46" ht="15.75" x14ac:dyDescent="0.25">
      <c r="A251" s="1" t="s">
        <v>227</v>
      </c>
      <c r="B251" s="1" t="s">
        <v>240</v>
      </c>
      <c r="C251" s="17">
        <v>25</v>
      </c>
      <c r="D251">
        <v>20</v>
      </c>
      <c r="E251">
        <v>55</v>
      </c>
      <c r="F251">
        <v>25</v>
      </c>
      <c r="G251">
        <v>20</v>
      </c>
      <c r="H251">
        <v>5</v>
      </c>
      <c r="I251">
        <v>10</v>
      </c>
      <c r="J251">
        <v>12</v>
      </c>
      <c r="K251">
        <v>10</v>
      </c>
      <c r="L251">
        <v>20</v>
      </c>
      <c r="M251">
        <v>25</v>
      </c>
      <c r="N251">
        <v>40</v>
      </c>
      <c r="O251" s="53">
        <f t="shared" si="12"/>
        <v>60</v>
      </c>
      <c r="P251" s="20">
        <v>30</v>
      </c>
      <c r="Q251">
        <v>30</v>
      </c>
      <c r="R251">
        <v>40</v>
      </c>
      <c r="S251">
        <v>25</v>
      </c>
      <c r="T251">
        <v>15</v>
      </c>
      <c r="U251">
        <v>5</v>
      </c>
      <c r="V251">
        <v>5</v>
      </c>
      <c r="W251">
        <v>10</v>
      </c>
      <c r="X251">
        <v>5</v>
      </c>
      <c r="Y251">
        <v>20</v>
      </c>
      <c r="Z251">
        <v>20</v>
      </c>
      <c r="AA251">
        <v>40</v>
      </c>
      <c r="AB251" s="53">
        <f t="shared" si="13"/>
        <v>100</v>
      </c>
      <c r="AC251" s="20">
        <v>92</v>
      </c>
      <c r="AD251">
        <v>44</v>
      </c>
      <c r="AE251">
        <v>99</v>
      </c>
      <c r="AF251">
        <v>70</v>
      </c>
      <c r="AG251">
        <v>29</v>
      </c>
      <c r="AH251">
        <v>8</v>
      </c>
      <c r="AI251">
        <v>11</v>
      </c>
      <c r="AJ251">
        <v>32</v>
      </c>
      <c r="AK251">
        <v>22</v>
      </c>
      <c r="AL251">
        <v>69</v>
      </c>
      <c r="AM251">
        <v>44</v>
      </c>
      <c r="AN251">
        <v>76</v>
      </c>
      <c r="AO251" s="53">
        <f t="shared" si="14"/>
        <v>72.727272727272734</v>
      </c>
      <c r="AP251">
        <v>76</v>
      </c>
      <c r="AQ251" s="108">
        <v>48</v>
      </c>
      <c r="AR251" s="105">
        <f t="shared" si="15"/>
        <v>158.33333333333334</v>
      </c>
      <c r="AS251" s="23">
        <v>6700</v>
      </c>
      <c r="AT251" s="65">
        <v>6692.0949374704314</v>
      </c>
    </row>
    <row r="252" spans="1:46" ht="15.75" x14ac:dyDescent="0.25">
      <c r="A252" s="1" t="s">
        <v>227</v>
      </c>
      <c r="B252" s="1" t="s">
        <v>241</v>
      </c>
      <c r="C252" s="17">
        <v>45</v>
      </c>
      <c r="D252">
        <v>40</v>
      </c>
      <c r="E252">
        <v>120</v>
      </c>
      <c r="F252">
        <v>180</v>
      </c>
      <c r="G252">
        <v>100</v>
      </c>
      <c r="H252">
        <v>40</v>
      </c>
      <c r="I252">
        <v>70</v>
      </c>
      <c r="J252">
        <v>110</v>
      </c>
      <c r="K252">
        <v>90</v>
      </c>
      <c r="L252">
        <v>120</v>
      </c>
      <c r="M252">
        <v>125</v>
      </c>
      <c r="N252">
        <v>90</v>
      </c>
      <c r="O252" s="53">
        <f t="shared" si="12"/>
        <v>-28</v>
      </c>
      <c r="P252" s="20">
        <v>40</v>
      </c>
      <c r="Q252">
        <v>30</v>
      </c>
      <c r="R252">
        <v>120</v>
      </c>
      <c r="S252">
        <v>165</v>
      </c>
      <c r="T252">
        <v>150</v>
      </c>
      <c r="U252">
        <v>30</v>
      </c>
      <c r="V252">
        <v>100</v>
      </c>
      <c r="W252">
        <v>100</v>
      </c>
      <c r="X252">
        <v>120</v>
      </c>
      <c r="Y252">
        <v>150</v>
      </c>
      <c r="Z252">
        <v>150</v>
      </c>
      <c r="AA252">
        <v>130</v>
      </c>
      <c r="AB252" s="53">
        <f t="shared" si="13"/>
        <v>-13.333333333333334</v>
      </c>
      <c r="AC252" s="20">
        <v>120</v>
      </c>
      <c r="AD252">
        <v>131</v>
      </c>
      <c r="AE252">
        <v>331</v>
      </c>
      <c r="AF252">
        <v>282</v>
      </c>
      <c r="AG252">
        <v>578</v>
      </c>
      <c r="AH252">
        <v>200</v>
      </c>
      <c r="AI252">
        <v>276</v>
      </c>
      <c r="AJ252">
        <v>381</v>
      </c>
      <c r="AK252">
        <v>297</v>
      </c>
      <c r="AL252">
        <v>308</v>
      </c>
      <c r="AM252">
        <v>260</v>
      </c>
      <c r="AN252">
        <v>239</v>
      </c>
      <c r="AO252" s="53">
        <f t="shared" si="14"/>
        <v>-8.0769230769230766</v>
      </c>
      <c r="AP252">
        <v>239</v>
      </c>
      <c r="AQ252" s="148">
        <v>275</v>
      </c>
      <c r="AR252" s="149">
        <f t="shared" si="15"/>
        <v>86.909090909090907</v>
      </c>
      <c r="AS252" s="23">
        <v>9960</v>
      </c>
      <c r="AT252" s="65">
        <v>9920.1966418188476</v>
      </c>
    </row>
    <row r="253" spans="1:46" ht="15.75" x14ac:dyDescent="0.25">
      <c r="A253" s="1" t="s">
        <v>227</v>
      </c>
      <c r="B253" s="1" t="s">
        <v>242</v>
      </c>
      <c r="C253" s="17">
        <v>35</v>
      </c>
      <c r="D253">
        <v>60</v>
      </c>
      <c r="E253">
        <v>130</v>
      </c>
      <c r="F253">
        <v>25</v>
      </c>
      <c r="G253">
        <v>8</v>
      </c>
      <c r="H253">
        <v>5</v>
      </c>
      <c r="I253">
        <v>5</v>
      </c>
      <c r="J253">
        <v>12</v>
      </c>
      <c r="K253">
        <v>12</v>
      </c>
      <c r="L253">
        <v>30</v>
      </c>
      <c r="M253">
        <v>45</v>
      </c>
      <c r="N253">
        <v>70</v>
      </c>
      <c r="O253" s="53">
        <f t="shared" si="12"/>
        <v>55.555555555555557</v>
      </c>
      <c r="P253" s="20">
        <v>40</v>
      </c>
      <c r="Q253">
        <v>70</v>
      </c>
      <c r="R253">
        <v>170</v>
      </c>
      <c r="S253">
        <v>40</v>
      </c>
      <c r="T253">
        <v>10</v>
      </c>
      <c r="U253">
        <v>10</v>
      </c>
      <c r="V253">
        <v>2</v>
      </c>
      <c r="W253">
        <v>20</v>
      </c>
      <c r="X253">
        <v>35</v>
      </c>
      <c r="Y253">
        <v>60</v>
      </c>
      <c r="Z253">
        <v>90</v>
      </c>
      <c r="AA253">
        <v>120</v>
      </c>
      <c r="AB253" s="53">
        <f t="shared" si="13"/>
        <v>33.333333333333336</v>
      </c>
      <c r="AC253" s="20">
        <v>111</v>
      </c>
      <c r="AD253">
        <v>194</v>
      </c>
      <c r="AE253">
        <v>315</v>
      </c>
      <c r="AF253">
        <v>236</v>
      </c>
      <c r="AG253">
        <v>67</v>
      </c>
      <c r="AH253">
        <v>17</v>
      </c>
      <c r="AI253">
        <v>7</v>
      </c>
      <c r="AJ253">
        <v>46</v>
      </c>
      <c r="AK253">
        <v>39</v>
      </c>
      <c r="AL253">
        <v>169</v>
      </c>
      <c r="AM253">
        <v>179</v>
      </c>
      <c r="AN253">
        <v>303</v>
      </c>
      <c r="AO253" s="53">
        <f t="shared" si="14"/>
        <v>69.273743016759781</v>
      </c>
      <c r="AP253">
        <v>303</v>
      </c>
      <c r="AQ253" s="148">
        <v>193</v>
      </c>
      <c r="AR253" s="149">
        <f t="shared" si="15"/>
        <v>156.99481865284974</v>
      </c>
      <c r="AS253" s="23">
        <v>11900</v>
      </c>
      <c r="AT253" s="65">
        <v>11718.277842350984</v>
      </c>
    </row>
    <row r="254" spans="1:46" ht="15.75" x14ac:dyDescent="0.25">
      <c r="A254" s="1" t="s">
        <v>227</v>
      </c>
      <c r="B254" s="1" t="s">
        <v>243</v>
      </c>
      <c r="C254" s="17">
        <v>40</v>
      </c>
      <c r="D254">
        <v>80</v>
      </c>
      <c r="E254">
        <v>75</v>
      </c>
      <c r="F254">
        <v>16</v>
      </c>
      <c r="G254">
        <v>5</v>
      </c>
      <c r="H254">
        <v>7</v>
      </c>
      <c r="I254">
        <v>6</v>
      </c>
      <c r="J254">
        <v>10</v>
      </c>
      <c r="K254">
        <v>7</v>
      </c>
      <c r="L254">
        <v>30</v>
      </c>
      <c r="M254">
        <v>40</v>
      </c>
      <c r="N254">
        <v>50</v>
      </c>
      <c r="O254" s="53">
        <f t="shared" si="12"/>
        <v>25</v>
      </c>
      <c r="P254" s="20">
        <v>40</v>
      </c>
      <c r="Q254">
        <v>40</v>
      </c>
      <c r="R254">
        <v>75</v>
      </c>
      <c r="S254">
        <v>20</v>
      </c>
      <c r="T254">
        <v>4</v>
      </c>
      <c r="U254">
        <v>5</v>
      </c>
      <c r="V254">
        <v>3</v>
      </c>
      <c r="W254">
        <v>10</v>
      </c>
      <c r="X254">
        <v>9</v>
      </c>
      <c r="Y254">
        <v>30</v>
      </c>
      <c r="Z254">
        <v>30</v>
      </c>
      <c r="AA254">
        <v>50</v>
      </c>
      <c r="AB254" s="53">
        <f t="shared" si="13"/>
        <v>66.666666666666671</v>
      </c>
      <c r="AC254" s="20">
        <v>48</v>
      </c>
      <c r="AD254">
        <v>73</v>
      </c>
      <c r="AE254">
        <v>128</v>
      </c>
      <c r="AF254">
        <v>83</v>
      </c>
      <c r="AG254">
        <v>24</v>
      </c>
      <c r="AH254">
        <v>6</v>
      </c>
      <c r="AI254">
        <v>2</v>
      </c>
      <c r="AJ254">
        <v>20</v>
      </c>
      <c r="AK254">
        <v>16</v>
      </c>
      <c r="AL254">
        <v>41</v>
      </c>
      <c r="AM254">
        <v>33</v>
      </c>
      <c r="AN254">
        <v>52</v>
      </c>
      <c r="AO254" s="53">
        <f t="shared" si="14"/>
        <v>57.575757575757578</v>
      </c>
      <c r="AP254">
        <v>52</v>
      </c>
      <c r="AQ254" s="148">
        <v>36</v>
      </c>
      <c r="AR254" s="149">
        <f t="shared" si="15"/>
        <v>144.44444444444446</v>
      </c>
      <c r="AS254" s="23">
        <v>7690</v>
      </c>
      <c r="AT254" s="65">
        <v>7684.3976824920974</v>
      </c>
    </row>
    <row r="255" spans="1:46" ht="15.75" x14ac:dyDescent="0.25">
      <c r="A255" s="1" t="s">
        <v>227</v>
      </c>
      <c r="B255" s="1" t="s">
        <v>244</v>
      </c>
      <c r="C255" s="17">
        <v>30</v>
      </c>
      <c r="D255">
        <v>30</v>
      </c>
      <c r="E255">
        <v>30</v>
      </c>
      <c r="F255">
        <v>25</v>
      </c>
      <c r="G255">
        <v>10</v>
      </c>
      <c r="H255">
        <v>3</v>
      </c>
      <c r="I255">
        <v>6</v>
      </c>
      <c r="J255">
        <v>10</v>
      </c>
      <c r="K255">
        <v>7</v>
      </c>
      <c r="L255">
        <v>12</v>
      </c>
      <c r="M255">
        <v>15</v>
      </c>
      <c r="N255">
        <v>15</v>
      </c>
      <c r="O255" s="53">
        <f t="shared" si="12"/>
        <v>0</v>
      </c>
      <c r="P255" s="20">
        <v>45</v>
      </c>
      <c r="Q255">
        <v>50</v>
      </c>
      <c r="R255">
        <v>60</v>
      </c>
      <c r="S255">
        <v>60</v>
      </c>
      <c r="T255">
        <v>10</v>
      </c>
      <c r="U255">
        <v>1</v>
      </c>
      <c r="V255">
        <v>3</v>
      </c>
      <c r="W255">
        <v>10</v>
      </c>
      <c r="X255">
        <v>10</v>
      </c>
      <c r="Y255">
        <v>20</v>
      </c>
      <c r="Z255">
        <v>30</v>
      </c>
      <c r="AA255">
        <v>35</v>
      </c>
      <c r="AB255" s="53">
        <f t="shared" si="13"/>
        <v>16.666666666666668</v>
      </c>
      <c r="AC255" s="20">
        <v>46</v>
      </c>
      <c r="AD255">
        <v>82</v>
      </c>
      <c r="AE255">
        <v>105</v>
      </c>
      <c r="AF255">
        <v>75</v>
      </c>
      <c r="AG255">
        <v>43</v>
      </c>
      <c r="AH255">
        <v>10</v>
      </c>
      <c r="AI255">
        <v>3</v>
      </c>
      <c r="AJ255">
        <v>43</v>
      </c>
      <c r="AK255">
        <v>31</v>
      </c>
      <c r="AL255">
        <v>56</v>
      </c>
      <c r="AM255">
        <v>64</v>
      </c>
      <c r="AN255">
        <v>68</v>
      </c>
      <c r="AO255" s="53">
        <f t="shared" si="14"/>
        <v>6.25</v>
      </c>
      <c r="AP255">
        <v>68</v>
      </c>
      <c r="AQ255" s="148">
        <v>69</v>
      </c>
      <c r="AR255" s="149">
        <f t="shared" si="15"/>
        <v>98.550724637681157</v>
      </c>
      <c r="AS255" s="23">
        <v>12000</v>
      </c>
      <c r="AT255" s="65">
        <v>11841.420249732313</v>
      </c>
    </row>
    <row r="256" spans="1:46" ht="15.75" x14ac:dyDescent="0.25">
      <c r="A256" s="1" t="s">
        <v>227</v>
      </c>
      <c r="B256" s="1" t="s">
        <v>245</v>
      </c>
      <c r="C256" s="17">
        <v>55</v>
      </c>
      <c r="D256" s="7">
        <v>35</v>
      </c>
      <c r="E256" s="7">
        <v>96</v>
      </c>
      <c r="F256" s="7">
        <v>30</v>
      </c>
      <c r="G256" s="7">
        <v>15</v>
      </c>
      <c r="H256" s="7">
        <v>17</v>
      </c>
      <c r="I256" s="7">
        <v>20</v>
      </c>
      <c r="J256" s="7">
        <v>30</v>
      </c>
      <c r="K256" s="7">
        <v>16</v>
      </c>
      <c r="L256" s="7">
        <v>20</v>
      </c>
      <c r="M256" s="7">
        <v>45</v>
      </c>
      <c r="N256" s="7">
        <v>75</v>
      </c>
      <c r="O256" s="53">
        <f t="shared" si="12"/>
        <v>66.666666666666671</v>
      </c>
      <c r="P256" s="20">
        <v>70</v>
      </c>
      <c r="Q256">
        <v>50</v>
      </c>
      <c r="R256">
        <v>90</v>
      </c>
      <c r="S256">
        <v>30</v>
      </c>
      <c r="T256">
        <v>20</v>
      </c>
      <c r="U256">
        <v>10</v>
      </c>
      <c r="V256">
        <v>20</v>
      </c>
      <c r="W256">
        <v>55</v>
      </c>
      <c r="X256">
        <v>50</v>
      </c>
      <c r="Y256">
        <v>65</v>
      </c>
      <c r="Z256">
        <v>100</v>
      </c>
      <c r="AA256">
        <v>120</v>
      </c>
      <c r="AB256" s="53">
        <f t="shared" si="13"/>
        <v>20</v>
      </c>
      <c r="AC256" s="20">
        <v>169</v>
      </c>
      <c r="AD256">
        <v>104</v>
      </c>
      <c r="AE256">
        <v>253</v>
      </c>
      <c r="AF256">
        <v>192</v>
      </c>
      <c r="AG256">
        <v>33</v>
      </c>
      <c r="AH256">
        <v>27</v>
      </c>
      <c r="AI256">
        <v>57</v>
      </c>
      <c r="AJ256">
        <v>110</v>
      </c>
      <c r="AK256">
        <v>89</v>
      </c>
      <c r="AL256">
        <v>171</v>
      </c>
      <c r="AM256">
        <v>130</v>
      </c>
      <c r="AN256">
        <v>221</v>
      </c>
      <c r="AO256" s="53">
        <f t="shared" si="14"/>
        <v>70</v>
      </c>
      <c r="AP256">
        <v>221</v>
      </c>
      <c r="AQ256" s="148">
        <v>140</v>
      </c>
      <c r="AR256" s="149">
        <f t="shared" si="15"/>
        <v>157.85714285714286</v>
      </c>
      <c r="AS256" s="23">
        <v>13712</v>
      </c>
      <c r="AT256" s="65">
        <v>13466.4315164948</v>
      </c>
    </row>
    <row r="257" spans="1:47" ht="15.75" x14ac:dyDescent="0.25">
      <c r="A257" s="1" t="s">
        <v>227</v>
      </c>
      <c r="B257" s="1" t="s">
        <v>246</v>
      </c>
      <c r="C257" s="17">
        <v>30</v>
      </c>
      <c r="D257">
        <v>45</v>
      </c>
      <c r="E257">
        <v>70</v>
      </c>
      <c r="F257">
        <v>15</v>
      </c>
      <c r="G257">
        <v>15</v>
      </c>
      <c r="H257">
        <v>4</v>
      </c>
      <c r="I257">
        <v>8</v>
      </c>
      <c r="J257">
        <v>12</v>
      </c>
      <c r="K257">
        <v>12</v>
      </c>
      <c r="L257">
        <v>12</v>
      </c>
      <c r="M257">
        <v>35</v>
      </c>
      <c r="N257">
        <v>45</v>
      </c>
      <c r="O257" s="53">
        <f t="shared" si="12"/>
        <v>28.571428571428573</v>
      </c>
      <c r="P257" s="20">
        <v>70</v>
      </c>
      <c r="Q257">
        <v>70</v>
      </c>
      <c r="R257">
        <v>95</v>
      </c>
      <c r="S257">
        <v>20</v>
      </c>
      <c r="T257">
        <v>20</v>
      </c>
      <c r="U257">
        <v>5</v>
      </c>
      <c r="V257">
        <v>12</v>
      </c>
      <c r="W257">
        <v>20</v>
      </c>
      <c r="X257">
        <v>40</v>
      </c>
      <c r="Y257">
        <v>40</v>
      </c>
      <c r="Z257">
        <v>60</v>
      </c>
      <c r="AA257">
        <v>60</v>
      </c>
      <c r="AB257" s="53">
        <f t="shared" si="13"/>
        <v>0</v>
      </c>
      <c r="AC257" s="20">
        <v>84</v>
      </c>
      <c r="AD257">
        <v>99</v>
      </c>
      <c r="AE257">
        <v>161</v>
      </c>
      <c r="AF257">
        <v>127</v>
      </c>
      <c r="AG257">
        <v>25</v>
      </c>
      <c r="AH257">
        <v>16</v>
      </c>
      <c r="AI257">
        <v>17</v>
      </c>
      <c r="AJ257">
        <v>54</v>
      </c>
      <c r="AK257">
        <v>51</v>
      </c>
      <c r="AL257">
        <v>76</v>
      </c>
      <c r="AM257">
        <v>103</v>
      </c>
      <c r="AN257">
        <v>116</v>
      </c>
      <c r="AO257" s="53">
        <f t="shared" si="14"/>
        <v>12.621359223300971</v>
      </c>
      <c r="AP257">
        <v>116</v>
      </c>
      <c r="AQ257" s="148">
        <v>111</v>
      </c>
      <c r="AR257" s="149">
        <f t="shared" si="15"/>
        <v>104.50450450450451</v>
      </c>
      <c r="AS257" s="23">
        <v>12610</v>
      </c>
      <c r="AT257" s="65">
        <v>12538.351769583571</v>
      </c>
    </row>
    <row r="258" spans="1:47" ht="15.75" x14ac:dyDescent="0.25">
      <c r="A258" s="1" t="s">
        <v>227</v>
      </c>
      <c r="B258" s="1" t="s">
        <v>247</v>
      </c>
      <c r="C258" s="17">
        <v>99</v>
      </c>
      <c r="D258">
        <v>80</v>
      </c>
      <c r="E258">
        <v>105</v>
      </c>
      <c r="F258">
        <v>60</v>
      </c>
      <c r="G258">
        <v>15</v>
      </c>
      <c r="H258">
        <v>10</v>
      </c>
      <c r="I258">
        <v>10</v>
      </c>
      <c r="J258">
        <v>20</v>
      </c>
      <c r="K258">
        <v>25</v>
      </c>
      <c r="L258">
        <v>60</v>
      </c>
      <c r="M258">
        <v>110</v>
      </c>
      <c r="N258">
        <v>70</v>
      </c>
      <c r="O258" s="53">
        <f t="shared" si="12"/>
        <v>-36.363636363636367</v>
      </c>
      <c r="P258" s="20">
        <v>100</v>
      </c>
      <c r="Q258">
        <v>85</v>
      </c>
      <c r="R258">
        <v>115</v>
      </c>
      <c r="S258">
        <v>50</v>
      </c>
      <c r="T258">
        <v>15</v>
      </c>
      <c r="U258">
        <v>3</v>
      </c>
      <c r="V258">
        <v>5</v>
      </c>
      <c r="W258">
        <v>25</v>
      </c>
      <c r="X258">
        <v>25</v>
      </c>
      <c r="Y258">
        <v>80</v>
      </c>
      <c r="Z258">
        <v>130</v>
      </c>
      <c r="AA258">
        <v>120</v>
      </c>
      <c r="AB258" s="53">
        <f t="shared" si="13"/>
        <v>-7.6923076923076925</v>
      </c>
      <c r="AC258" s="20">
        <v>168</v>
      </c>
      <c r="AD258">
        <v>123</v>
      </c>
      <c r="AE258">
        <v>189</v>
      </c>
      <c r="AF258">
        <v>176</v>
      </c>
      <c r="AG258">
        <v>32</v>
      </c>
      <c r="AH258">
        <v>14</v>
      </c>
      <c r="AI258">
        <v>14</v>
      </c>
      <c r="AJ258">
        <v>45</v>
      </c>
      <c r="AK258">
        <v>50</v>
      </c>
      <c r="AL258">
        <v>131</v>
      </c>
      <c r="AM258">
        <v>172</v>
      </c>
      <c r="AN258">
        <v>163</v>
      </c>
      <c r="AO258" s="53">
        <f t="shared" si="14"/>
        <v>-5.2325581395348841</v>
      </c>
      <c r="AP258">
        <v>163</v>
      </c>
      <c r="AQ258" s="148">
        <v>186</v>
      </c>
      <c r="AR258" s="149">
        <f t="shared" si="15"/>
        <v>87.634408602150543</v>
      </c>
      <c r="AS258" s="23">
        <v>11961</v>
      </c>
      <c r="AT258" s="65">
        <v>11958.305093477416</v>
      </c>
    </row>
    <row r="259" spans="1:47" ht="15.75" x14ac:dyDescent="0.25">
      <c r="A259" s="1" t="s">
        <v>227</v>
      </c>
      <c r="B259" s="1" t="s">
        <v>248</v>
      </c>
      <c r="C259" s="17">
        <v>85</v>
      </c>
      <c r="D259">
        <v>100</v>
      </c>
      <c r="E259">
        <v>180</v>
      </c>
      <c r="F259">
        <v>60</v>
      </c>
      <c r="G259">
        <v>10</v>
      </c>
      <c r="H259">
        <v>2</v>
      </c>
      <c r="I259">
        <v>16</v>
      </c>
      <c r="J259">
        <v>20</v>
      </c>
      <c r="K259">
        <v>20</v>
      </c>
      <c r="L259">
        <v>40</v>
      </c>
      <c r="M259">
        <v>70</v>
      </c>
      <c r="N259">
        <v>35</v>
      </c>
      <c r="O259" s="53">
        <f t="shared" si="12"/>
        <v>-50</v>
      </c>
      <c r="P259" s="20">
        <v>100</v>
      </c>
      <c r="Q259">
        <v>150</v>
      </c>
      <c r="R259">
        <v>215</v>
      </c>
      <c r="S259">
        <v>80</v>
      </c>
      <c r="T259">
        <v>5</v>
      </c>
      <c r="U259">
        <v>5</v>
      </c>
      <c r="V259">
        <v>15</v>
      </c>
      <c r="W259">
        <v>55</v>
      </c>
      <c r="X259">
        <v>55</v>
      </c>
      <c r="Y259">
        <v>135</v>
      </c>
      <c r="Z259">
        <v>180</v>
      </c>
      <c r="AA259">
        <v>216</v>
      </c>
      <c r="AB259" s="53">
        <f t="shared" si="13"/>
        <v>20</v>
      </c>
      <c r="AC259" s="20">
        <v>130</v>
      </c>
      <c r="AD259">
        <v>219</v>
      </c>
      <c r="AE259">
        <v>355</v>
      </c>
      <c r="AF259">
        <v>275</v>
      </c>
      <c r="AG259">
        <v>27</v>
      </c>
      <c r="AH259">
        <v>1</v>
      </c>
      <c r="AI259">
        <v>7</v>
      </c>
      <c r="AJ259">
        <v>44</v>
      </c>
      <c r="AK259">
        <v>54</v>
      </c>
      <c r="AL259">
        <v>133</v>
      </c>
      <c r="AM259">
        <v>200</v>
      </c>
      <c r="AN259">
        <v>293</v>
      </c>
      <c r="AO259" s="53">
        <f t="shared" si="14"/>
        <v>46.5</v>
      </c>
      <c r="AP259">
        <v>293</v>
      </c>
      <c r="AQ259" s="148">
        <v>216</v>
      </c>
      <c r="AR259" s="149">
        <f t="shared" si="15"/>
        <v>135.64814814814815</v>
      </c>
      <c r="AS259" s="23">
        <v>9500</v>
      </c>
      <c r="AT259" s="65">
        <v>9419.3279772090646</v>
      </c>
    </row>
    <row r="260" spans="1:47" ht="15.75" x14ac:dyDescent="0.25">
      <c r="A260" s="1" t="s">
        <v>227</v>
      </c>
      <c r="B260" s="1" t="s">
        <v>249</v>
      </c>
      <c r="C260" s="17">
        <v>45</v>
      </c>
      <c r="D260">
        <v>40</v>
      </c>
      <c r="E260">
        <v>120</v>
      </c>
      <c r="F260">
        <v>180</v>
      </c>
      <c r="G260">
        <v>100</v>
      </c>
      <c r="H260">
        <v>40</v>
      </c>
      <c r="I260">
        <v>70</v>
      </c>
      <c r="J260">
        <v>110</v>
      </c>
      <c r="K260">
        <v>80</v>
      </c>
      <c r="L260">
        <v>120</v>
      </c>
      <c r="M260">
        <v>125</v>
      </c>
      <c r="N260">
        <v>80</v>
      </c>
      <c r="O260" s="53">
        <f t="shared" si="12"/>
        <v>-36</v>
      </c>
      <c r="P260" s="20">
        <v>40</v>
      </c>
      <c r="Q260">
        <v>30</v>
      </c>
      <c r="R260">
        <v>120</v>
      </c>
      <c r="S260">
        <v>165</v>
      </c>
      <c r="T260">
        <v>150</v>
      </c>
      <c r="U260">
        <v>30</v>
      </c>
      <c r="V260">
        <v>100</v>
      </c>
      <c r="W260">
        <v>100</v>
      </c>
      <c r="X260">
        <v>100</v>
      </c>
      <c r="Y260">
        <v>150</v>
      </c>
      <c r="Z260">
        <v>150</v>
      </c>
      <c r="AA260">
        <v>125</v>
      </c>
      <c r="AB260" s="53">
        <f t="shared" si="13"/>
        <v>-16.666666666666668</v>
      </c>
      <c r="AC260" s="20">
        <v>123</v>
      </c>
      <c r="AD260">
        <v>132</v>
      </c>
      <c r="AE260">
        <v>265</v>
      </c>
      <c r="AF260">
        <v>294</v>
      </c>
      <c r="AG260">
        <v>460</v>
      </c>
      <c r="AH260">
        <v>228</v>
      </c>
      <c r="AI260">
        <v>230</v>
      </c>
      <c r="AJ260">
        <v>360</v>
      </c>
      <c r="AK260">
        <v>258</v>
      </c>
      <c r="AL260">
        <v>192</v>
      </c>
      <c r="AM260">
        <v>175</v>
      </c>
      <c r="AN260">
        <v>146</v>
      </c>
      <c r="AO260" s="53">
        <f t="shared" si="14"/>
        <v>-16.571428571428573</v>
      </c>
      <c r="AP260">
        <v>146</v>
      </c>
      <c r="AQ260" s="148">
        <v>180</v>
      </c>
      <c r="AR260" s="149">
        <f t="shared" si="15"/>
        <v>81.111111111111114</v>
      </c>
      <c r="AS260" s="23">
        <v>11140</v>
      </c>
      <c r="AT260" s="65">
        <v>11122.228273463075</v>
      </c>
    </row>
    <row r="261" spans="1:47" ht="15.75" x14ac:dyDescent="0.25">
      <c r="A261" s="1" t="s">
        <v>227</v>
      </c>
      <c r="B261" s="1" t="s">
        <v>250</v>
      </c>
      <c r="C261" s="17">
        <v>60</v>
      </c>
      <c r="D261">
        <v>60</v>
      </c>
      <c r="E261">
        <v>120</v>
      </c>
      <c r="F261">
        <v>80</v>
      </c>
      <c r="G261">
        <v>10</v>
      </c>
      <c r="H261">
        <v>5</v>
      </c>
      <c r="I261">
        <v>15</v>
      </c>
      <c r="J261">
        <v>45</v>
      </c>
      <c r="K261">
        <v>30</v>
      </c>
      <c r="L261">
        <v>50</v>
      </c>
      <c r="M261">
        <v>60</v>
      </c>
      <c r="N261">
        <v>60</v>
      </c>
      <c r="O261" s="53">
        <f t="shared" si="12"/>
        <v>0</v>
      </c>
      <c r="P261" s="20">
        <v>90</v>
      </c>
      <c r="Q261">
        <v>90</v>
      </c>
      <c r="R261">
        <v>170</v>
      </c>
      <c r="S261" t="s">
        <v>386</v>
      </c>
      <c r="T261">
        <v>15</v>
      </c>
      <c r="U261">
        <v>7</v>
      </c>
      <c r="V261">
        <v>15</v>
      </c>
      <c r="W261">
        <v>40</v>
      </c>
      <c r="X261">
        <v>30</v>
      </c>
      <c r="Y261">
        <v>90</v>
      </c>
      <c r="Z261">
        <v>90</v>
      </c>
      <c r="AA261">
        <v>120</v>
      </c>
      <c r="AB261" s="53">
        <f t="shared" si="13"/>
        <v>33.333333333333336</v>
      </c>
      <c r="AC261" s="20">
        <v>75</v>
      </c>
      <c r="AD261">
        <v>139</v>
      </c>
      <c r="AE261">
        <v>229</v>
      </c>
      <c r="AF261">
        <v>282</v>
      </c>
      <c r="AG261">
        <v>58</v>
      </c>
      <c r="AH261">
        <v>14</v>
      </c>
      <c r="AI261">
        <v>16</v>
      </c>
      <c r="AJ261">
        <v>41</v>
      </c>
      <c r="AK261">
        <v>40</v>
      </c>
      <c r="AL261">
        <v>93</v>
      </c>
      <c r="AM261">
        <v>116</v>
      </c>
      <c r="AN261">
        <v>170</v>
      </c>
      <c r="AO261" s="53">
        <f t="shared" si="14"/>
        <v>46.551724137931032</v>
      </c>
      <c r="AP261">
        <v>170</v>
      </c>
      <c r="AQ261" s="108">
        <v>125</v>
      </c>
      <c r="AR261" s="105">
        <f t="shared" si="15"/>
        <v>136</v>
      </c>
      <c r="AS261" s="23">
        <v>7050</v>
      </c>
      <c r="AT261" s="65">
        <v>6998.4721544976574</v>
      </c>
    </row>
    <row r="262" spans="1:47" ht="15.75" x14ac:dyDescent="0.25">
      <c r="A262" s="1" t="s">
        <v>227</v>
      </c>
      <c r="B262" s="1" t="s">
        <v>251</v>
      </c>
      <c r="C262" s="17">
        <v>14</v>
      </c>
      <c r="D262">
        <v>20</v>
      </c>
      <c r="E262">
        <v>67</v>
      </c>
      <c r="F262">
        <v>14</v>
      </c>
      <c r="G262">
        <v>15</v>
      </c>
      <c r="H262">
        <v>14</v>
      </c>
      <c r="I262">
        <v>15</v>
      </c>
      <c r="J262">
        <v>18</v>
      </c>
      <c r="K262">
        <v>19</v>
      </c>
      <c r="L262">
        <v>20</v>
      </c>
      <c r="M262">
        <v>40</v>
      </c>
      <c r="N262">
        <v>20</v>
      </c>
      <c r="O262" s="53">
        <f t="shared" si="12"/>
        <v>-50</v>
      </c>
      <c r="P262" s="20">
        <v>60</v>
      </c>
      <c r="Q262">
        <v>60</v>
      </c>
      <c r="R262">
        <v>75</v>
      </c>
      <c r="S262">
        <v>30</v>
      </c>
      <c r="T262">
        <v>27</v>
      </c>
      <c r="U262">
        <v>18</v>
      </c>
      <c r="V262">
        <v>27</v>
      </c>
      <c r="W262">
        <v>33</v>
      </c>
      <c r="X262">
        <v>38</v>
      </c>
      <c r="Y262">
        <v>35</v>
      </c>
      <c r="Z262">
        <v>80</v>
      </c>
      <c r="AA262">
        <v>120</v>
      </c>
      <c r="AB262" s="53">
        <f t="shared" si="13"/>
        <v>50</v>
      </c>
      <c r="AC262" s="20">
        <v>72</v>
      </c>
      <c r="AD262">
        <v>94</v>
      </c>
      <c r="AE262">
        <v>186</v>
      </c>
      <c r="AF262">
        <v>150</v>
      </c>
      <c r="AG262">
        <v>50</v>
      </c>
      <c r="AH262">
        <v>19</v>
      </c>
      <c r="AI262">
        <v>25</v>
      </c>
      <c r="AJ262">
        <v>69</v>
      </c>
      <c r="AK262">
        <v>65</v>
      </c>
      <c r="AL262">
        <v>104</v>
      </c>
      <c r="AM262">
        <v>126</v>
      </c>
      <c r="AN262">
        <v>142</v>
      </c>
      <c r="AO262" s="53">
        <f t="shared" si="14"/>
        <v>12.698412698412698</v>
      </c>
      <c r="AP262">
        <v>142</v>
      </c>
      <c r="AQ262" s="108">
        <v>136</v>
      </c>
      <c r="AR262" s="105">
        <f t="shared" si="15"/>
        <v>104.41176470588235</v>
      </c>
      <c r="AS262" s="23">
        <v>13500</v>
      </c>
      <c r="AT262" s="65">
        <v>12141.139421965026</v>
      </c>
    </row>
    <row r="263" spans="1:47" ht="15.75" x14ac:dyDescent="0.25">
      <c r="A263" s="1" t="s">
        <v>227</v>
      </c>
      <c r="B263" s="1" t="s">
        <v>252</v>
      </c>
      <c r="C263" s="17">
        <v>18</v>
      </c>
      <c r="D263">
        <v>20</v>
      </c>
      <c r="E263">
        <v>45</v>
      </c>
      <c r="F263">
        <v>10</v>
      </c>
      <c r="G263">
        <v>10</v>
      </c>
      <c r="H263">
        <v>10</v>
      </c>
      <c r="I263">
        <v>9</v>
      </c>
      <c r="J263">
        <v>10</v>
      </c>
      <c r="K263">
        <v>25</v>
      </c>
      <c r="L263">
        <v>50</v>
      </c>
      <c r="M263">
        <v>100</v>
      </c>
      <c r="N263">
        <v>90</v>
      </c>
      <c r="O263" s="53">
        <f t="shared" si="12"/>
        <v>-10</v>
      </c>
      <c r="P263" s="20">
        <v>55</v>
      </c>
      <c r="Q263">
        <v>60</v>
      </c>
      <c r="R263">
        <v>120</v>
      </c>
      <c r="S263" t="s">
        <v>353</v>
      </c>
      <c r="T263">
        <v>10</v>
      </c>
      <c r="U263">
        <v>8</v>
      </c>
      <c r="V263">
        <v>9</v>
      </c>
      <c r="W263">
        <v>30</v>
      </c>
      <c r="X263">
        <v>40</v>
      </c>
      <c r="Y263">
        <v>60</v>
      </c>
      <c r="Z263">
        <v>70</v>
      </c>
      <c r="AA263">
        <v>60</v>
      </c>
      <c r="AB263" s="53">
        <f t="shared" si="13"/>
        <v>-14.285714285714286</v>
      </c>
      <c r="AC263" s="20">
        <v>123</v>
      </c>
      <c r="AD263">
        <v>113</v>
      </c>
      <c r="AE263">
        <v>186</v>
      </c>
      <c r="AF263">
        <v>132</v>
      </c>
      <c r="AG263">
        <v>27</v>
      </c>
      <c r="AH263">
        <v>11</v>
      </c>
      <c r="AI263">
        <v>18</v>
      </c>
      <c r="AJ263">
        <v>31</v>
      </c>
      <c r="AK263">
        <v>58</v>
      </c>
      <c r="AL263">
        <v>99</v>
      </c>
      <c r="AM263">
        <v>137</v>
      </c>
      <c r="AN263">
        <v>100</v>
      </c>
      <c r="AO263" s="53">
        <f t="shared" si="14"/>
        <v>-27.007299270072991</v>
      </c>
      <c r="AP263">
        <v>100</v>
      </c>
      <c r="AQ263" s="108">
        <v>148</v>
      </c>
      <c r="AR263" s="105">
        <f t="shared" si="15"/>
        <v>67.567567567567565</v>
      </c>
      <c r="AS263" s="23">
        <v>10140</v>
      </c>
      <c r="AT263" s="65">
        <v>10133.565443771498</v>
      </c>
    </row>
    <row r="264" spans="1:47" ht="15.75" x14ac:dyDescent="0.25">
      <c r="A264" s="1" t="s">
        <v>227</v>
      </c>
      <c r="B264" s="1" t="s">
        <v>253</v>
      </c>
      <c r="C264" s="17">
        <v>42</v>
      </c>
      <c r="D264">
        <v>45</v>
      </c>
      <c r="E264">
        <v>60</v>
      </c>
      <c r="F264">
        <v>20</v>
      </c>
      <c r="G264">
        <v>8</v>
      </c>
      <c r="H264">
        <v>5</v>
      </c>
      <c r="I264">
        <v>8</v>
      </c>
      <c r="J264">
        <v>10</v>
      </c>
      <c r="K264">
        <v>10</v>
      </c>
      <c r="L264">
        <v>20</v>
      </c>
      <c r="M264">
        <v>30</v>
      </c>
      <c r="N264">
        <v>25</v>
      </c>
      <c r="O264" s="53">
        <f t="shared" ref="O264:O327" si="16">100*(N264-M264)/M264</f>
        <v>-16.666666666666668</v>
      </c>
      <c r="P264" s="20">
        <v>50</v>
      </c>
      <c r="Q264">
        <v>50</v>
      </c>
      <c r="R264">
        <v>75</v>
      </c>
      <c r="S264">
        <v>25</v>
      </c>
      <c r="T264">
        <v>10</v>
      </c>
      <c r="U264">
        <v>5</v>
      </c>
      <c r="V264">
        <v>10</v>
      </c>
      <c r="W264">
        <v>25</v>
      </c>
      <c r="X264">
        <v>25</v>
      </c>
      <c r="Y264">
        <v>50</v>
      </c>
      <c r="Z264">
        <v>40</v>
      </c>
      <c r="AA264">
        <v>50</v>
      </c>
      <c r="AB264" s="53">
        <f t="shared" ref="AB264:AB327" si="17">100*(AA264-Z264)/Z264</f>
        <v>25</v>
      </c>
      <c r="AC264" s="20">
        <v>69</v>
      </c>
      <c r="AD264">
        <v>59</v>
      </c>
      <c r="AE264">
        <v>99</v>
      </c>
      <c r="AF264">
        <v>128</v>
      </c>
      <c r="AG264">
        <v>34</v>
      </c>
      <c r="AH264">
        <v>5</v>
      </c>
      <c r="AI264">
        <v>12</v>
      </c>
      <c r="AJ264">
        <v>37</v>
      </c>
      <c r="AK264">
        <v>34</v>
      </c>
      <c r="AL264">
        <v>63</v>
      </c>
      <c r="AM264">
        <v>55</v>
      </c>
      <c r="AN264">
        <v>66</v>
      </c>
      <c r="AO264" s="53">
        <f t="shared" ref="AO264:AO327" si="18">100*(AN264-AM264)/AM264</f>
        <v>20</v>
      </c>
      <c r="AP264">
        <v>66</v>
      </c>
      <c r="AQ264" s="108">
        <v>59</v>
      </c>
      <c r="AR264" s="105">
        <f t="shared" ref="AR264:AR328" si="19">AP264*100/AQ264</f>
        <v>111.86440677966101</v>
      </c>
      <c r="AS264" s="23">
        <v>8530</v>
      </c>
      <c r="AT264" s="65">
        <v>8263.6157425779602</v>
      </c>
    </row>
    <row r="265" spans="1:47" ht="15.75" x14ac:dyDescent="0.25">
      <c r="A265" s="1" t="s">
        <v>227</v>
      </c>
      <c r="B265" s="1" t="s">
        <v>254</v>
      </c>
      <c r="C265" s="17">
        <v>30</v>
      </c>
      <c r="D265">
        <v>39</v>
      </c>
      <c r="E265">
        <v>35</v>
      </c>
      <c r="F265">
        <v>30</v>
      </c>
      <c r="G265">
        <v>2</v>
      </c>
      <c r="H265">
        <v>5</v>
      </c>
      <c r="I265">
        <v>25</v>
      </c>
      <c r="J265">
        <v>20</v>
      </c>
      <c r="K265">
        <v>12</v>
      </c>
      <c r="L265">
        <v>30</v>
      </c>
      <c r="M265">
        <v>30</v>
      </c>
      <c r="N265">
        <v>25</v>
      </c>
      <c r="O265" s="53">
        <f t="shared" si="16"/>
        <v>-16.666666666666668</v>
      </c>
      <c r="P265" s="20">
        <v>60</v>
      </c>
      <c r="Q265">
        <v>60</v>
      </c>
      <c r="R265">
        <v>100</v>
      </c>
      <c r="S265">
        <v>50</v>
      </c>
      <c r="T265">
        <v>1</v>
      </c>
      <c r="U265">
        <v>10</v>
      </c>
      <c r="V265">
        <v>80</v>
      </c>
      <c r="W265">
        <v>40</v>
      </c>
      <c r="X265">
        <v>40</v>
      </c>
      <c r="Y265">
        <v>80</v>
      </c>
      <c r="Z265">
        <v>80</v>
      </c>
      <c r="AA265">
        <v>100</v>
      </c>
      <c r="AB265" s="53">
        <f t="shared" si="17"/>
        <v>25</v>
      </c>
      <c r="AC265" s="20">
        <v>76</v>
      </c>
      <c r="AD265">
        <v>118</v>
      </c>
      <c r="AE265">
        <v>172</v>
      </c>
      <c r="AF265">
        <v>191</v>
      </c>
      <c r="AG265">
        <v>62</v>
      </c>
      <c r="AH265">
        <v>14</v>
      </c>
      <c r="AI265">
        <v>47</v>
      </c>
      <c r="AJ265">
        <v>48</v>
      </c>
      <c r="AK265">
        <v>69</v>
      </c>
      <c r="AL265">
        <v>152</v>
      </c>
      <c r="AM265">
        <v>170</v>
      </c>
      <c r="AN265">
        <v>159</v>
      </c>
      <c r="AO265" s="53">
        <f t="shared" si="18"/>
        <v>-6.4705882352941178</v>
      </c>
      <c r="AP265">
        <v>159</v>
      </c>
      <c r="AQ265" s="108">
        <v>184</v>
      </c>
      <c r="AR265" s="105">
        <f t="shared" si="19"/>
        <v>86.413043478260875</v>
      </c>
      <c r="AS265" s="23">
        <v>12760</v>
      </c>
      <c r="AT265" s="65">
        <v>12412.291951915069</v>
      </c>
    </row>
    <row r="266" spans="1:47" s="134" customFormat="1" x14ac:dyDescent="0.25">
      <c r="A266" s="134" t="s">
        <v>227</v>
      </c>
      <c r="B266" s="134" t="s">
        <v>355</v>
      </c>
      <c r="C266" s="123">
        <v>1152</v>
      </c>
      <c r="D266" s="134">
        <v>1292</v>
      </c>
      <c r="E266" s="134">
        <v>2099</v>
      </c>
      <c r="F266" s="134">
        <v>1239</v>
      </c>
      <c r="G266" s="134">
        <v>488</v>
      </c>
      <c r="H266" s="134">
        <v>288</v>
      </c>
      <c r="I266" s="134">
        <v>444</v>
      </c>
      <c r="J266" s="134">
        <v>662</v>
      </c>
      <c r="K266" s="134">
        <v>632</v>
      </c>
      <c r="L266" s="134">
        <v>1041</v>
      </c>
      <c r="M266" s="134">
        <v>1393</v>
      </c>
      <c r="N266" s="134">
        <v>1392</v>
      </c>
      <c r="O266" s="53">
        <f t="shared" si="16"/>
        <v>-7.1787508973438621E-2</v>
      </c>
      <c r="P266" s="123">
        <v>1495</v>
      </c>
      <c r="Q266" s="134">
        <v>1594</v>
      </c>
      <c r="R266" s="134">
        <v>2655</v>
      </c>
      <c r="S266" s="134">
        <v>1225</v>
      </c>
      <c r="T266" s="134">
        <v>643</v>
      </c>
      <c r="U266" s="134">
        <v>265</v>
      </c>
      <c r="V266" s="134">
        <v>575</v>
      </c>
      <c r="W266" s="134">
        <v>934</v>
      </c>
      <c r="X266" s="134">
        <v>1008</v>
      </c>
      <c r="Y266" s="134">
        <v>1697</v>
      </c>
      <c r="Z266" s="134">
        <v>2063</v>
      </c>
      <c r="AA266" s="134">
        <v>2439</v>
      </c>
      <c r="AB266" s="53">
        <f t="shared" si="17"/>
        <v>18.225884634028116</v>
      </c>
      <c r="AC266" s="123">
        <v>2561</v>
      </c>
      <c r="AD266" s="134">
        <v>2940</v>
      </c>
      <c r="AE266" s="134">
        <v>5250</v>
      </c>
      <c r="AF266" s="134">
        <v>4471</v>
      </c>
      <c r="AG266" s="134">
        <v>2110</v>
      </c>
      <c r="AH266" s="134">
        <v>775</v>
      </c>
      <c r="AI266" s="134">
        <v>938</v>
      </c>
      <c r="AJ266" s="134">
        <v>1933</v>
      </c>
      <c r="AK266" s="134">
        <v>1598</v>
      </c>
      <c r="AL266" s="134">
        <v>2935</v>
      </c>
      <c r="AM266" s="134">
        <v>3068</v>
      </c>
      <c r="AN266" s="134">
        <v>3764</v>
      </c>
      <c r="AO266" s="53">
        <f t="shared" si="18"/>
        <v>22.685788787483702</v>
      </c>
      <c r="AP266" s="134">
        <v>3764</v>
      </c>
      <c r="AQ266" s="117">
        <v>3300</v>
      </c>
      <c r="AR266" s="119">
        <f t="shared" si="19"/>
        <v>114.06060606060606</v>
      </c>
      <c r="AS266" s="123">
        <v>288965</v>
      </c>
      <c r="AT266" s="71">
        <v>282725.12186339818</v>
      </c>
      <c r="AU266" s="134">
        <v>4200</v>
      </c>
    </row>
    <row r="267" spans="1:47" s="30" customFormat="1" ht="15.75" x14ac:dyDescent="0.25">
      <c r="A267" s="30" t="s">
        <v>255</v>
      </c>
      <c r="B267" s="30" t="s">
        <v>256</v>
      </c>
      <c r="C267" s="29"/>
      <c r="O267" s="53"/>
      <c r="P267" s="31"/>
      <c r="AB267" s="53"/>
      <c r="AC267" s="31"/>
      <c r="AO267" s="53"/>
      <c r="AQ267" s="108">
        <v>0</v>
      </c>
      <c r="AR267" s="105"/>
      <c r="AS267" s="32"/>
      <c r="AT267" s="65"/>
      <c r="AU267" s="56"/>
    </row>
    <row r="268" spans="1:47" ht="15.75" x14ac:dyDescent="0.25">
      <c r="A268" t="s">
        <v>255</v>
      </c>
      <c r="B268" t="s">
        <v>257</v>
      </c>
      <c r="C268" s="17">
        <v>120</v>
      </c>
      <c r="D268">
        <v>120</v>
      </c>
      <c r="E268">
        <v>60</v>
      </c>
      <c r="F268">
        <v>10</v>
      </c>
      <c r="G268">
        <v>15</v>
      </c>
      <c r="H268">
        <v>15</v>
      </c>
      <c r="I268">
        <v>20</v>
      </c>
      <c r="J268">
        <v>20</v>
      </c>
      <c r="K268">
        <v>20</v>
      </c>
      <c r="L268">
        <v>15</v>
      </c>
      <c r="M268">
        <v>20</v>
      </c>
      <c r="N268">
        <v>15</v>
      </c>
      <c r="O268" s="53">
        <f t="shared" si="16"/>
        <v>-25</v>
      </c>
      <c r="P268" s="20">
        <v>60</v>
      </c>
      <c r="Q268">
        <v>60</v>
      </c>
      <c r="R268">
        <v>30</v>
      </c>
      <c r="S268">
        <v>5</v>
      </c>
      <c r="T268">
        <v>10</v>
      </c>
      <c r="U268">
        <v>10</v>
      </c>
      <c r="V268">
        <v>15</v>
      </c>
      <c r="W268">
        <v>20</v>
      </c>
      <c r="X268">
        <v>20</v>
      </c>
      <c r="Y268">
        <v>15</v>
      </c>
      <c r="Z268">
        <v>20</v>
      </c>
      <c r="AA268">
        <v>15</v>
      </c>
      <c r="AB268" s="53">
        <f t="shared" si="17"/>
        <v>-25</v>
      </c>
      <c r="AC268" s="20">
        <v>60</v>
      </c>
      <c r="AD268">
        <v>75</v>
      </c>
      <c r="AE268">
        <v>97</v>
      </c>
      <c r="AF268">
        <v>14</v>
      </c>
      <c r="AG268">
        <v>21</v>
      </c>
      <c r="AH268">
        <v>26</v>
      </c>
      <c r="AI268">
        <v>22</v>
      </c>
      <c r="AJ268">
        <v>29</v>
      </c>
      <c r="AK268">
        <v>34</v>
      </c>
      <c r="AL268">
        <v>35</v>
      </c>
      <c r="AM268">
        <v>47</v>
      </c>
      <c r="AN268">
        <v>45</v>
      </c>
      <c r="AO268" s="53">
        <f t="shared" si="18"/>
        <v>-4.2553191489361701</v>
      </c>
      <c r="AP268">
        <v>45</v>
      </c>
      <c r="AQ268" s="108">
        <v>50</v>
      </c>
      <c r="AR268" s="105">
        <f t="shared" si="19"/>
        <v>90</v>
      </c>
      <c r="AS268" s="23">
        <v>17460</v>
      </c>
      <c r="AT268" s="65">
        <v>17381.739693484113</v>
      </c>
    </row>
    <row r="269" spans="1:47" ht="15.75" x14ac:dyDescent="0.25">
      <c r="A269" t="s">
        <v>255</v>
      </c>
      <c r="B269" t="s">
        <v>258</v>
      </c>
      <c r="C269" s="17">
        <v>20</v>
      </c>
      <c r="D269">
        <v>35</v>
      </c>
      <c r="E269">
        <v>17</v>
      </c>
      <c r="F269">
        <v>11</v>
      </c>
      <c r="G269">
        <v>11</v>
      </c>
      <c r="H269">
        <v>8</v>
      </c>
      <c r="I269">
        <v>7</v>
      </c>
      <c r="J269">
        <v>7</v>
      </c>
      <c r="K269">
        <v>8</v>
      </c>
      <c r="L269">
        <v>6</v>
      </c>
      <c r="M269">
        <v>7</v>
      </c>
      <c r="N269">
        <v>5</v>
      </c>
      <c r="O269" s="53">
        <f t="shared" si="16"/>
        <v>-28.571428571428573</v>
      </c>
      <c r="P269" s="20">
        <v>15</v>
      </c>
      <c r="Q269">
        <v>20</v>
      </c>
      <c r="R269">
        <v>6</v>
      </c>
      <c r="S269">
        <v>2</v>
      </c>
      <c r="T269">
        <v>2</v>
      </c>
      <c r="U269">
        <v>3</v>
      </c>
      <c r="V269">
        <v>7</v>
      </c>
      <c r="W269">
        <v>7</v>
      </c>
      <c r="X269">
        <v>5</v>
      </c>
      <c r="Y269">
        <v>5</v>
      </c>
      <c r="Z269">
        <v>10</v>
      </c>
      <c r="AA269">
        <v>5</v>
      </c>
      <c r="AB269" s="53">
        <f t="shared" si="17"/>
        <v>-50</v>
      </c>
      <c r="AC269" s="20">
        <v>22</v>
      </c>
      <c r="AD269">
        <v>32</v>
      </c>
      <c r="AE269">
        <v>37</v>
      </c>
      <c r="AF269">
        <v>14</v>
      </c>
      <c r="AG269">
        <v>14</v>
      </c>
      <c r="AH269">
        <v>14</v>
      </c>
      <c r="AI269">
        <v>5</v>
      </c>
      <c r="AJ269">
        <v>6</v>
      </c>
      <c r="AK269">
        <v>3</v>
      </c>
      <c r="AL269">
        <v>21</v>
      </c>
      <c r="AM269">
        <v>16</v>
      </c>
      <c r="AN269">
        <v>15</v>
      </c>
      <c r="AO269" s="53">
        <f t="shared" si="18"/>
        <v>-6.25</v>
      </c>
      <c r="AP269">
        <v>15</v>
      </c>
      <c r="AQ269" s="108">
        <v>19</v>
      </c>
      <c r="AR269" s="105">
        <f t="shared" si="19"/>
        <v>78.94736842105263</v>
      </c>
      <c r="AS269" s="23">
        <v>9860</v>
      </c>
      <c r="AT269" s="65">
        <v>9322.4856732078988</v>
      </c>
    </row>
    <row r="270" spans="1:47" ht="15.75" x14ac:dyDescent="0.25">
      <c r="A270" t="s">
        <v>255</v>
      </c>
      <c r="B270" t="s">
        <v>259</v>
      </c>
      <c r="C270" s="17">
        <v>110</v>
      </c>
      <c r="D270">
        <v>120</v>
      </c>
      <c r="E270">
        <v>34</v>
      </c>
      <c r="F270">
        <v>5</v>
      </c>
      <c r="G270">
        <v>14</v>
      </c>
      <c r="H270">
        <v>13</v>
      </c>
      <c r="I270">
        <v>12</v>
      </c>
      <c r="J270">
        <v>15</v>
      </c>
      <c r="K270">
        <v>20</v>
      </c>
      <c r="L270">
        <v>13</v>
      </c>
      <c r="M270">
        <v>19</v>
      </c>
      <c r="N270">
        <v>26</v>
      </c>
      <c r="O270" s="53">
        <f t="shared" si="16"/>
        <v>36.842105263157897</v>
      </c>
      <c r="P270" s="20">
        <v>100</v>
      </c>
      <c r="Q270">
        <v>100</v>
      </c>
      <c r="R270">
        <v>30</v>
      </c>
      <c r="S270">
        <v>5</v>
      </c>
      <c r="T270">
        <v>10</v>
      </c>
      <c r="U270">
        <v>10</v>
      </c>
      <c r="V270">
        <v>10</v>
      </c>
      <c r="W270">
        <v>15</v>
      </c>
      <c r="X270">
        <v>15</v>
      </c>
      <c r="Y270">
        <v>15</v>
      </c>
      <c r="Z270">
        <v>15</v>
      </c>
      <c r="AA270">
        <v>20</v>
      </c>
      <c r="AB270" s="53">
        <f t="shared" si="17"/>
        <v>33.333333333333336</v>
      </c>
      <c r="AC270" s="20">
        <v>123</v>
      </c>
      <c r="AD270">
        <v>208</v>
      </c>
      <c r="AE270">
        <v>49</v>
      </c>
      <c r="AF270">
        <v>16</v>
      </c>
      <c r="AG270">
        <v>20</v>
      </c>
      <c r="AH270">
        <v>10</v>
      </c>
      <c r="AI270">
        <v>3</v>
      </c>
      <c r="AJ270">
        <v>25</v>
      </c>
      <c r="AK270">
        <v>38</v>
      </c>
      <c r="AL270">
        <v>49</v>
      </c>
      <c r="AM270">
        <v>33</v>
      </c>
      <c r="AN270">
        <v>58</v>
      </c>
      <c r="AO270" s="53">
        <f t="shared" si="18"/>
        <v>75.757575757575751</v>
      </c>
      <c r="AP270">
        <v>58</v>
      </c>
      <c r="AQ270" s="108">
        <v>44</v>
      </c>
      <c r="AR270" s="105">
        <f t="shared" si="19"/>
        <v>131.81818181818181</v>
      </c>
      <c r="AS270" s="23">
        <v>19229</v>
      </c>
      <c r="AT270" s="65">
        <v>18877.124030608637</v>
      </c>
    </row>
    <row r="271" spans="1:47" ht="15.75" x14ac:dyDescent="0.25">
      <c r="A271" t="s">
        <v>255</v>
      </c>
      <c r="B271" t="s">
        <v>260</v>
      </c>
      <c r="C271" s="17">
        <v>31</v>
      </c>
      <c r="D271">
        <v>28</v>
      </c>
      <c r="E271">
        <v>8</v>
      </c>
      <c r="F271">
        <v>2</v>
      </c>
      <c r="G271">
        <v>2</v>
      </c>
      <c r="I271">
        <v>13</v>
      </c>
      <c r="J271">
        <v>8</v>
      </c>
      <c r="K271">
        <v>8</v>
      </c>
      <c r="L271">
        <v>5</v>
      </c>
      <c r="M271">
        <v>6</v>
      </c>
      <c r="N271">
        <v>6</v>
      </c>
      <c r="O271" s="53">
        <f t="shared" si="16"/>
        <v>0</v>
      </c>
      <c r="P271" s="20">
        <v>25</v>
      </c>
      <c r="Q271">
        <v>40</v>
      </c>
      <c r="R271">
        <v>5</v>
      </c>
      <c r="S271">
        <v>0</v>
      </c>
      <c r="T271">
        <v>1</v>
      </c>
      <c r="V271">
        <v>10</v>
      </c>
      <c r="W271">
        <v>10</v>
      </c>
      <c r="X271">
        <v>15</v>
      </c>
      <c r="Y271">
        <v>5</v>
      </c>
      <c r="Z271">
        <v>5</v>
      </c>
      <c r="AA271">
        <v>5</v>
      </c>
      <c r="AB271" s="53">
        <f t="shared" si="17"/>
        <v>0</v>
      </c>
      <c r="AC271" s="20">
        <v>48</v>
      </c>
      <c r="AD271">
        <v>87</v>
      </c>
      <c r="AE271">
        <v>102</v>
      </c>
      <c r="AF271">
        <v>5</v>
      </c>
      <c r="AG271">
        <v>6</v>
      </c>
      <c r="AH271">
        <v>3</v>
      </c>
      <c r="AI271">
        <v>7</v>
      </c>
      <c r="AJ271">
        <v>20</v>
      </c>
      <c r="AK271">
        <v>24</v>
      </c>
      <c r="AL271">
        <v>24</v>
      </c>
      <c r="AM271">
        <v>13</v>
      </c>
      <c r="AN271">
        <v>18</v>
      </c>
      <c r="AO271" s="53">
        <f t="shared" si="18"/>
        <v>38.46153846153846</v>
      </c>
      <c r="AP271">
        <v>18</v>
      </c>
      <c r="AQ271" s="108">
        <v>26</v>
      </c>
      <c r="AR271" s="105">
        <f t="shared" si="19"/>
        <v>69.230769230769226</v>
      </c>
      <c r="AS271" s="23">
        <v>13620</v>
      </c>
      <c r="AT271" s="65">
        <v>13491.530544021001</v>
      </c>
    </row>
    <row r="272" spans="1:47" ht="15.75" x14ac:dyDescent="0.25">
      <c r="A272" t="s">
        <v>255</v>
      </c>
      <c r="B272" t="s">
        <v>261</v>
      </c>
      <c r="C272" s="17">
        <v>80</v>
      </c>
      <c r="D272">
        <v>100</v>
      </c>
      <c r="E272">
        <v>25</v>
      </c>
      <c r="F272">
        <v>30</v>
      </c>
      <c r="G272">
        <v>20</v>
      </c>
      <c r="H272">
        <v>10</v>
      </c>
      <c r="I272">
        <v>15</v>
      </c>
      <c r="J272">
        <v>30</v>
      </c>
      <c r="K272">
        <v>30</v>
      </c>
      <c r="L272">
        <v>25</v>
      </c>
      <c r="M272">
        <v>25</v>
      </c>
      <c r="N272">
        <v>5</v>
      </c>
      <c r="O272" s="53">
        <f t="shared" si="16"/>
        <v>-80</v>
      </c>
      <c r="P272" s="20">
        <v>40</v>
      </c>
      <c r="Q272">
        <v>50</v>
      </c>
      <c r="R272">
        <v>20</v>
      </c>
      <c r="S272">
        <v>5</v>
      </c>
      <c r="U272">
        <v>5</v>
      </c>
      <c r="V272">
        <v>5</v>
      </c>
      <c r="W272">
        <v>35</v>
      </c>
      <c r="X272">
        <v>20</v>
      </c>
      <c r="Y272">
        <v>20</v>
      </c>
      <c r="Z272">
        <v>5</v>
      </c>
      <c r="AA272">
        <v>0</v>
      </c>
      <c r="AB272" s="53">
        <f t="shared" si="17"/>
        <v>-100</v>
      </c>
      <c r="AC272" s="20">
        <v>46</v>
      </c>
      <c r="AD272">
        <v>57</v>
      </c>
      <c r="AE272">
        <v>42</v>
      </c>
      <c r="AF272">
        <v>1</v>
      </c>
      <c r="AG272">
        <v>1</v>
      </c>
      <c r="AH272">
        <v>1</v>
      </c>
      <c r="AI272">
        <v>2</v>
      </c>
      <c r="AJ272">
        <v>25</v>
      </c>
      <c r="AK272">
        <v>16</v>
      </c>
      <c r="AL272">
        <v>41</v>
      </c>
      <c r="AM272">
        <v>8</v>
      </c>
      <c r="AN272">
        <v>2</v>
      </c>
      <c r="AO272" s="53">
        <f t="shared" si="18"/>
        <v>-75</v>
      </c>
      <c r="AP272">
        <v>2</v>
      </c>
      <c r="AQ272" s="108">
        <v>10</v>
      </c>
      <c r="AR272" s="105">
        <f t="shared" si="19"/>
        <v>20</v>
      </c>
      <c r="AS272" s="23">
        <v>15489</v>
      </c>
      <c r="AT272" s="65">
        <v>14402.370910349597</v>
      </c>
    </row>
    <row r="273" spans="1:46" ht="15.75" x14ac:dyDescent="0.25">
      <c r="A273" t="s">
        <v>255</v>
      </c>
      <c r="B273" t="s">
        <v>262</v>
      </c>
      <c r="C273" s="17">
        <v>115</v>
      </c>
      <c r="D273">
        <v>90</v>
      </c>
      <c r="E273">
        <v>47</v>
      </c>
      <c r="F273">
        <v>18</v>
      </c>
      <c r="G273">
        <v>21</v>
      </c>
      <c r="H273">
        <v>17</v>
      </c>
      <c r="I273">
        <v>28</v>
      </c>
      <c r="J273">
        <v>15</v>
      </c>
      <c r="K273">
        <v>14</v>
      </c>
      <c r="L273">
        <v>14</v>
      </c>
      <c r="M273">
        <v>11</v>
      </c>
      <c r="N273">
        <v>24</v>
      </c>
      <c r="O273" s="53">
        <f t="shared" si="16"/>
        <v>118.18181818181819</v>
      </c>
      <c r="P273" s="20">
        <v>70</v>
      </c>
      <c r="Q273">
        <v>50</v>
      </c>
      <c r="R273">
        <v>30</v>
      </c>
      <c r="S273">
        <v>15</v>
      </c>
      <c r="T273">
        <v>10</v>
      </c>
      <c r="U273">
        <v>15</v>
      </c>
      <c r="V273">
        <v>28</v>
      </c>
      <c r="W273">
        <v>28</v>
      </c>
      <c r="X273">
        <v>25</v>
      </c>
      <c r="Y273">
        <v>20</v>
      </c>
      <c r="Z273">
        <v>11</v>
      </c>
      <c r="AA273">
        <v>25</v>
      </c>
      <c r="AB273" s="53">
        <f t="shared" si="17"/>
        <v>127.27272727272727</v>
      </c>
      <c r="AC273" s="20">
        <v>96</v>
      </c>
      <c r="AD273">
        <v>138</v>
      </c>
      <c r="AE273">
        <v>123</v>
      </c>
      <c r="AF273">
        <v>18</v>
      </c>
      <c r="AG273">
        <v>22</v>
      </c>
      <c r="AH273">
        <v>39</v>
      </c>
      <c r="AI273">
        <v>19</v>
      </c>
      <c r="AJ273">
        <v>22</v>
      </c>
      <c r="AK273">
        <v>38</v>
      </c>
      <c r="AL273">
        <v>40</v>
      </c>
      <c r="AM273">
        <v>39</v>
      </c>
      <c r="AN273">
        <v>58</v>
      </c>
      <c r="AO273" s="53">
        <f t="shared" si="18"/>
        <v>48.717948717948715</v>
      </c>
      <c r="AP273">
        <v>58</v>
      </c>
      <c r="AQ273" s="108">
        <v>45</v>
      </c>
      <c r="AR273" s="105">
        <f t="shared" si="19"/>
        <v>128.88888888888889</v>
      </c>
      <c r="AS273" s="23">
        <v>16073</v>
      </c>
      <c r="AT273" s="65">
        <v>15850.535915735794</v>
      </c>
    </row>
    <row r="274" spans="1:46" ht="15.75" x14ac:dyDescent="0.25">
      <c r="A274" t="s">
        <v>255</v>
      </c>
      <c r="B274" t="s">
        <v>263</v>
      </c>
      <c r="C274" s="17">
        <v>30</v>
      </c>
      <c r="D274">
        <v>49</v>
      </c>
      <c r="E274">
        <v>8</v>
      </c>
      <c r="F274">
        <v>3</v>
      </c>
      <c r="G274">
        <v>5</v>
      </c>
      <c r="H274">
        <v>6</v>
      </c>
      <c r="I274">
        <v>8</v>
      </c>
      <c r="J274">
        <v>8</v>
      </c>
      <c r="K274">
        <v>20</v>
      </c>
      <c r="L274">
        <v>12</v>
      </c>
      <c r="M274">
        <v>7</v>
      </c>
      <c r="N274">
        <v>12</v>
      </c>
      <c r="O274" s="53">
        <f t="shared" si="16"/>
        <v>71.428571428571431</v>
      </c>
      <c r="P274" s="20">
        <v>20</v>
      </c>
      <c r="Q274">
        <v>20</v>
      </c>
      <c r="R274">
        <v>5</v>
      </c>
      <c r="S274">
        <v>0</v>
      </c>
      <c r="T274">
        <v>5</v>
      </c>
      <c r="U274">
        <v>6</v>
      </c>
      <c r="V274">
        <v>5</v>
      </c>
      <c r="W274">
        <v>5</v>
      </c>
      <c r="X274">
        <v>15</v>
      </c>
      <c r="Y274">
        <v>10</v>
      </c>
      <c r="Z274">
        <v>5</v>
      </c>
      <c r="AA274">
        <v>6</v>
      </c>
      <c r="AB274" s="53">
        <f t="shared" si="17"/>
        <v>20</v>
      </c>
      <c r="AC274" s="20">
        <v>42</v>
      </c>
      <c r="AD274">
        <v>63</v>
      </c>
      <c r="AE274">
        <v>73</v>
      </c>
      <c r="AF274">
        <v>6</v>
      </c>
      <c r="AG274">
        <v>0</v>
      </c>
      <c r="AH274">
        <v>7</v>
      </c>
      <c r="AI274">
        <v>6</v>
      </c>
      <c r="AJ274">
        <v>28</v>
      </c>
      <c r="AK274">
        <v>39</v>
      </c>
      <c r="AL274">
        <v>26</v>
      </c>
      <c r="AM274">
        <v>25</v>
      </c>
      <c r="AN274">
        <v>11</v>
      </c>
      <c r="AO274" s="53">
        <f t="shared" si="18"/>
        <v>-56</v>
      </c>
      <c r="AP274">
        <v>11</v>
      </c>
      <c r="AQ274" s="108">
        <v>13</v>
      </c>
      <c r="AR274" s="105">
        <f t="shared" si="19"/>
        <v>84.615384615384613</v>
      </c>
      <c r="AS274" s="23">
        <v>11390</v>
      </c>
      <c r="AT274" s="65">
        <v>11294.862465236387</v>
      </c>
    </row>
    <row r="275" spans="1:46" ht="15.75" x14ac:dyDescent="0.25">
      <c r="A275" t="s">
        <v>255</v>
      </c>
      <c r="B275" t="s">
        <v>264</v>
      </c>
      <c r="C275" s="17">
        <v>60</v>
      </c>
      <c r="D275">
        <v>80</v>
      </c>
      <c r="E275">
        <v>9</v>
      </c>
      <c r="F275">
        <v>5</v>
      </c>
      <c r="G275">
        <v>20</v>
      </c>
      <c r="H275">
        <v>7</v>
      </c>
      <c r="I275">
        <v>2</v>
      </c>
      <c r="J275">
        <v>3</v>
      </c>
      <c r="K275">
        <v>5</v>
      </c>
      <c r="L275">
        <v>6</v>
      </c>
      <c r="M275">
        <v>13</v>
      </c>
      <c r="N275">
        <v>10</v>
      </c>
      <c r="O275" s="53">
        <f t="shared" si="16"/>
        <v>-23.076923076923077</v>
      </c>
      <c r="P275" s="20">
        <v>40</v>
      </c>
      <c r="Q275">
        <v>50</v>
      </c>
      <c r="S275">
        <v>0</v>
      </c>
      <c r="T275">
        <v>20</v>
      </c>
      <c r="U275">
        <v>10</v>
      </c>
      <c r="V275">
        <v>1</v>
      </c>
      <c r="W275">
        <v>5</v>
      </c>
      <c r="X275">
        <v>5</v>
      </c>
      <c r="Y275">
        <v>10</v>
      </c>
      <c r="Z275">
        <v>20</v>
      </c>
      <c r="AA275">
        <v>20</v>
      </c>
      <c r="AB275" s="53">
        <f t="shared" si="17"/>
        <v>0</v>
      </c>
      <c r="AC275" s="20">
        <v>50</v>
      </c>
      <c r="AD275">
        <v>92</v>
      </c>
      <c r="AE275">
        <v>48</v>
      </c>
      <c r="AF275">
        <v>1</v>
      </c>
      <c r="AG275">
        <v>31</v>
      </c>
      <c r="AH275">
        <v>15</v>
      </c>
      <c r="AI275">
        <v>2</v>
      </c>
      <c r="AJ275">
        <v>19</v>
      </c>
      <c r="AK275">
        <v>15</v>
      </c>
      <c r="AL275">
        <v>36</v>
      </c>
      <c r="AM275">
        <v>33</v>
      </c>
      <c r="AN275">
        <v>44</v>
      </c>
      <c r="AO275" s="53">
        <f t="shared" si="18"/>
        <v>33.333333333333336</v>
      </c>
      <c r="AP275">
        <v>44</v>
      </c>
      <c r="AQ275" s="108">
        <v>44</v>
      </c>
      <c r="AR275" s="105">
        <f t="shared" si="19"/>
        <v>100</v>
      </c>
      <c r="AS275" s="23">
        <v>11270</v>
      </c>
      <c r="AT275" s="65">
        <v>10248.694181183302</v>
      </c>
    </row>
    <row r="276" spans="1:46" ht="15.75" x14ac:dyDescent="0.25">
      <c r="A276" t="s">
        <v>255</v>
      </c>
      <c r="B276" t="s">
        <v>265</v>
      </c>
      <c r="C276" s="17">
        <v>45</v>
      </c>
      <c r="D276">
        <v>45</v>
      </c>
      <c r="E276">
        <v>30</v>
      </c>
      <c r="F276">
        <v>5</v>
      </c>
      <c r="G276">
        <v>10</v>
      </c>
      <c r="H276">
        <v>5</v>
      </c>
      <c r="I276">
        <v>6</v>
      </c>
      <c r="J276">
        <v>5</v>
      </c>
      <c r="K276">
        <v>6</v>
      </c>
      <c r="L276">
        <v>8</v>
      </c>
      <c r="M276">
        <v>6</v>
      </c>
      <c r="N276">
        <v>6</v>
      </c>
      <c r="O276" s="53">
        <f t="shared" si="16"/>
        <v>0</v>
      </c>
      <c r="P276" s="20">
        <v>25</v>
      </c>
      <c r="Q276">
        <v>25</v>
      </c>
      <c r="R276">
        <v>30</v>
      </c>
      <c r="T276">
        <v>6</v>
      </c>
      <c r="U276">
        <v>6</v>
      </c>
      <c r="V276">
        <v>5</v>
      </c>
      <c r="W276">
        <v>7</v>
      </c>
      <c r="X276">
        <v>5</v>
      </c>
      <c r="Y276">
        <v>5</v>
      </c>
      <c r="Z276">
        <v>5</v>
      </c>
      <c r="AA276">
        <v>5</v>
      </c>
      <c r="AB276" s="53">
        <f t="shared" si="17"/>
        <v>0</v>
      </c>
      <c r="AC276" s="20">
        <v>32</v>
      </c>
      <c r="AD276">
        <v>37</v>
      </c>
      <c r="AE276">
        <v>37</v>
      </c>
      <c r="AF276">
        <v>2</v>
      </c>
      <c r="AG276">
        <v>6</v>
      </c>
      <c r="AH276">
        <v>9</v>
      </c>
      <c r="AJ276">
        <v>5</v>
      </c>
      <c r="AK276">
        <v>9</v>
      </c>
      <c r="AL276">
        <v>15</v>
      </c>
      <c r="AM276">
        <v>19</v>
      </c>
      <c r="AN276">
        <v>24</v>
      </c>
      <c r="AO276" s="53">
        <f t="shared" si="18"/>
        <v>26.315789473684209</v>
      </c>
      <c r="AP276">
        <v>24</v>
      </c>
      <c r="AQ276" s="108">
        <v>15</v>
      </c>
      <c r="AR276" s="105">
        <f t="shared" si="19"/>
        <v>160</v>
      </c>
      <c r="AS276" s="23">
        <v>6176</v>
      </c>
      <c r="AT276" s="65">
        <v>6166.6425801088217</v>
      </c>
    </row>
    <row r="277" spans="1:46" ht="15.75" x14ac:dyDescent="0.25">
      <c r="A277" t="s">
        <v>255</v>
      </c>
      <c r="B277" t="s">
        <v>266</v>
      </c>
      <c r="C277" s="17">
        <v>45</v>
      </c>
      <c r="D277">
        <v>30</v>
      </c>
      <c r="E277">
        <v>15</v>
      </c>
      <c r="F277">
        <v>3</v>
      </c>
      <c r="G277">
        <v>0</v>
      </c>
      <c r="I277">
        <v>3</v>
      </c>
      <c r="J277">
        <v>7</v>
      </c>
      <c r="K277">
        <v>8</v>
      </c>
      <c r="L277">
        <v>2</v>
      </c>
      <c r="M277">
        <v>6</v>
      </c>
      <c r="N277">
        <v>6</v>
      </c>
      <c r="O277" s="53">
        <f t="shared" si="16"/>
        <v>0</v>
      </c>
      <c r="P277" s="20">
        <v>20</v>
      </c>
      <c r="Q277">
        <v>25</v>
      </c>
      <c r="R277">
        <v>15</v>
      </c>
      <c r="S277">
        <v>0</v>
      </c>
      <c r="T277">
        <v>1</v>
      </c>
      <c r="U277">
        <v>1</v>
      </c>
      <c r="V277">
        <v>3</v>
      </c>
      <c r="W277">
        <v>5</v>
      </c>
      <c r="X277">
        <v>10</v>
      </c>
      <c r="Y277">
        <v>10</v>
      </c>
      <c r="Z277">
        <v>6</v>
      </c>
      <c r="AA277">
        <v>6</v>
      </c>
      <c r="AB277" s="53">
        <f t="shared" si="17"/>
        <v>0</v>
      </c>
      <c r="AC277" s="20">
        <v>20</v>
      </c>
      <c r="AD277">
        <v>20</v>
      </c>
      <c r="AE277">
        <v>38</v>
      </c>
      <c r="AF277">
        <v>3</v>
      </c>
      <c r="AG277">
        <v>0</v>
      </c>
      <c r="AJ277">
        <v>12</v>
      </c>
      <c r="AK277">
        <v>13</v>
      </c>
      <c r="AL277">
        <v>14</v>
      </c>
      <c r="AM277">
        <v>12</v>
      </c>
      <c r="AN277">
        <v>16</v>
      </c>
      <c r="AO277" s="53">
        <f t="shared" si="18"/>
        <v>33.333333333333336</v>
      </c>
      <c r="AP277">
        <v>16</v>
      </c>
      <c r="AQ277" s="108">
        <v>13</v>
      </c>
      <c r="AR277" s="105">
        <f t="shared" si="19"/>
        <v>123.07692307692308</v>
      </c>
      <c r="AS277" s="23">
        <v>6870</v>
      </c>
      <c r="AT277" s="65">
        <v>6864.0138838918265</v>
      </c>
    </row>
    <row r="278" spans="1:46" ht="15.75" x14ac:dyDescent="0.25">
      <c r="A278" t="s">
        <v>255</v>
      </c>
      <c r="B278" t="s">
        <v>267</v>
      </c>
      <c r="C278" s="17">
        <v>30</v>
      </c>
      <c r="D278">
        <v>40</v>
      </c>
      <c r="E278">
        <v>30</v>
      </c>
      <c r="F278">
        <v>15</v>
      </c>
      <c r="G278">
        <v>15</v>
      </c>
      <c r="H278">
        <v>11</v>
      </c>
      <c r="I278">
        <v>11</v>
      </c>
      <c r="J278">
        <v>14</v>
      </c>
      <c r="K278">
        <v>10</v>
      </c>
      <c r="L278">
        <v>10</v>
      </c>
      <c r="M278">
        <v>9</v>
      </c>
      <c r="N278">
        <v>2</v>
      </c>
      <c r="O278" s="53">
        <f t="shared" si="16"/>
        <v>-77.777777777777771</v>
      </c>
      <c r="P278" s="20">
        <v>26</v>
      </c>
      <c r="Q278">
        <v>30</v>
      </c>
      <c r="R278">
        <v>20</v>
      </c>
      <c r="S278">
        <v>10</v>
      </c>
      <c r="T278">
        <v>10</v>
      </c>
      <c r="U278">
        <v>5</v>
      </c>
      <c r="V278">
        <v>5</v>
      </c>
      <c r="W278">
        <v>10</v>
      </c>
      <c r="X278">
        <v>10</v>
      </c>
      <c r="Y278">
        <v>10</v>
      </c>
      <c r="Z278">
        <v>15</v>
      </c>
      <c r="AA278">
        <v>10</v>
      </c>
      <c r="AB278" s="53">
        <f t="shared" si="17"/>
        <v>-33.333333333333336</v>
      </c>
      <c r="AC278" s="20">
        <v>30</v>
      </c>
      <c r="AD278">
        <v>39</v>
      </c>
      <c r="AE278">
        <v>43</v>
      </c>
      <c r="AF278">
        <v>7</v>
      </c>
      <c r="AG278">
        <v>6</v>
      </c>
      <c r="AH278">
        <v>5</v>
      </c>
      <c r="AI278">
        <v>8</v>
      </c>
      <c r="AJ278">
        <v>10</v>
      </c>
      <c r="AK278">
        <v>8</v>
      </c>
      <c r="AL278">
        <v>17</v>
      </c>
      <c r="AM278">
        <v>21</v>
      </c>
      <c r="AN278">
        <v>13</v>
      </c>
      <c r="AO278" s="53">
        <f t="shared" si="18"/>
        <v>-38.095238095238095</v>
      </c>
      <c r="AP278">
        <v>13</v>
      </c>
      <c r="AQ278" s="108">
        <v>25</v>
      </c>
      <c r="AR278" s="105">
        <f t="shared" si="19"/>
        <v>52</v>
      </c>
      <c r="AS278" s="23">
        <v>12443</v>
      </c>
      <c r="AT278" s="65">
        <v>11929.479115086162</v>
      </c>
    </row>
    <row r="279" spans="1:46" ht="15.75" x14ac:dyDescent="0.25">
      <c r="A279" t="s">
        <v>255</v>
      </c>
      <c r="B279" t="s">
        <v>268</v>
      </c>
      <c r="C279" s="17">
        <v>80</v>
      </c>
      <c r="D279">
        <v>80</v>
      </c>
      <c r="E279">
        <v>40</v>
      </c>
      <c r="F279">
        <v>30</v>
      </c>
      <c r="G279">
        <v>20</v>
      </c>
      <c r="H279">
        <v>10</v>
      </c>
      <c r="I279">
        <v>10</v>
      </c>
      <c r="J279">
        <v>13</v>
      </c>
      <c r="K279">
        <v>15</v>
      </c>
      <c r="L279">
        <v>17</v>
      </c>
      <c r="M279">
        <v>12</v>
      </c>
      <c r="N279">
        <v>10</v>
      </c>
      <c r="O279" s="53">
        <f t="shared" si="16"/>
        <v>-16.666666666666668</v>
      </c>
      <c r="P279" s="20">
        <v>65</v>
      </c>
      <c r="Q279">
        <v>80</v>
      </c>
      <c r="R279">
        <v>50</v>
      </c>
      <c r="S279">
        <v>30</v>
      </c>
      <c r="T279">
        <v>24</v>
      </c>
      <c r="U279">
        <v>10</v>
      </c>
      <c r="V279">
        <v>10</v>
      </c>
      <c r="W279">
        <v>30</v>
      </c>
      <c r="X279">
        <v>40</v>
      </c>
      <c r="Y279">
        <v>40</v>
      </c>
      <c r="Z279">
        <v>20</v>
      </c>
      <c r="AA279">
        <v>15</v>
      </c>
      <c r="AB279" s="53">
        <f t="shared" si="17"/>
        <v>-25</v>
      </c>
      <c r="AC279" s="20">
        <v>71</v>
      </c>
      <c r="AD279">
        <v>98</v>
      </c>
      <c r="AE279">
        <v>144</v>
      </c>
      <c r="AF279">
        <v>31</v>
      </c>
      <c r="AG279">
        <v>34</v>
      </c>
      <c r="AH279">
        <v>3</v>
      </c>
      <c r="AI279">
        <v>7</v>
      </c>
      <c r="AJ279">
        <v>37</v>
      </c>
      <c r="AK279">
        <v>87</v>
      </c>
      <c r="AL279">
        <v>65</v>
      </c>
      <c r="AM279">
        <v>22</v>
      </c>
      <c r="AN279">
        <v>16</v>
      </c>
      <c r="AO279" s="53">
        <f t="shared" si="18"/>
        <v>-27.272727272727273</v>
      </c>
      <c r="AP279">
        <v>16</v>
      </c>
      <c r="AQ279" s="108">
        <v>25</v>
      </c>
      <c r="AR279" s="105">
        <f t="shared" si="19"/>
        <v>64</v>
      </c>
      <c r="AS279" s="23">
        <v>15890</v>
      </c>
      <c r="AT279" s="65">
        <v>11985.48671718173</v>
      </c>
    </row>
    <row r="280" spans="1:46" ht="15.75" x14ac:dyDescent="0.25">
      <c r="A280" t="s">
        <v>255</v>
      </c>
      <c r="B280" t="s">
        <v>269</v>
      </c>
      <c r="C280" s="17">
        <v>41</v>
      </c>
      <c r="D280">
        <v>42</v>
      </c>
      <c r="E280">
        <v>6</v>
      </c>
      <c r="F280">
        <v>1</v>
      </c>
      <c r="G280">
        <v>7</v>
      </c>
      <c r="H280">
        <v>1</v>
      </c>
      <c r="I280">
        <v>6</v>
      </c>
      <c r="J280">
        <v>5</v>
      </c>
      <c r="K280">
        <v>3</v>
      </c>
      <c r="L280">
        <v>2</v>
      </c>
      <c r="M280">
        <v>7</v>
      </c>
      <c r="N280">
        <v>8</v>
      </c>
      <c r="O280" s="53">
        <f t="shared" si="16"/>
        <v>14.285714285714286</v>
      </c>
      <c r="P280" s="20">
        <v>34</v>
      </c>
      <c r="Q280">
        <v>35</v>
      </c>
      <c r="R280">
        <v>1</v>
      </c>
      <c r="S280">
        <v>0</v>
      </c>
      <c r="T280">
        <v>2</v>
      </c>
      <c r="U280">
        <v>1</v>
      </c>
      <c r="V280">
        <v>3</v>
      </c>
      <c r="W280">
        <v>5</v>
      </c>
      <c r="X280">
        <v>5</v>
      </c>
      <c r="Y280">
        <v>10</v>
      </c>
      <c r="Z280">
        <v>10</v>
      </c>
      <c r="AA280">
        <v>10</v>
      </c>
      <c r="AB280" s="53">
        <f t="shared" si="17"/>
        <v>0</v>
      </c>
      <c r="AC280" s="20">
        <v>40</v>
      </c>
      <c r="AD280">
        <v>47</v>
      </c>
      <c r="AE280">
        <v>69</v>
      </c>
      <c r="AF280">
        <v>1</v>
      </c>
      <c r="AG280">
        <v>7</v>
      </c>
      <c r="AI280">
        <v>8</v>
      </c>
      <c r="AJ280">
        <v>6</v>
      </c>
      <c r="AK280">
        <v>9</v>
      </c>
      <c r="AL280">
        <v>13</v>
      </c>
      <c r="AM280">
        <v>11</v>
      </c>
      <c r="AN280">
        <v>19</v>
      </c>
      <c r="AO280" s="53">
        <f t="shared" si="18"/>
        <v>72.727272727272734</v>
      </c>
      <c r="AP280">
        <v>19</v>
      </c>
      <c r="AQ280" s="108">
        <v>19</v>
      </c>
      <c r="AR280" s="105">
        <f t="shared" si="19"/>
        <v>100</v>
      </c>
      <c r="AS280" s="23">
        <v>8078</v>
      </c>
      <c r="AT280" s="65">
        <v>7992.1828334720321</v>
      </c>
    </row>
    <row r="281" spans="1:46" ht="15.75" x14ac:dyDescent="0.25">
      <c r="A281" t="s">
        <v>255</v>
      </c>
      <c r="B281" t="s">
        <v>270</v>
      </c>
      <c r="C281" s="17">
        <v>26</v>
      </c>
      <c r="D281">
        <v>36</v>
      </c>
      <c r="E281">
        <v>8</v>
      </c>
      <c r="F281">
        <v>0</v>
      </c>
      <c r="G281">
        <v>6</v>
      </c>
      <c r="H281">
        <v>6</v>
      </c>
      <c r="I281">
        <v>9</v>
      </c>
      <c r="J281">
        <v>8</v>
      </c>
      <c r="K281">
        <v>2</v>
      </c>
      <c r="L281">
        <v>2</v>
      </c>
      <c r="M281">
        <v>3</v>
      </c>
      <c r="N281">
        <v>5</v>
      </c>
      <c r="O281" s="53">
        <f t="shared" si="16"/>
        <v>66.666666666666671</v>
      </c>
      <c r="P281" s="20">
        <v>22</v>
      </c>
      <c r="Q281">
        <v>28</v>
      </c>
      <c r="R281">
        <v>6</v>
      </c>
      <c r="S281">
        <v>0</v>
      </c>
      <c r="T281">
        <v>3</v>
      </c>
      <c r="U281">
        <v>4</v>
      </c>
      <c r="V281">
        <v>6</v>
      </c>
      <c r="W281">
        <v>7</v>
      </c>
      <c r="X281">
        <v>7</v>
      </c>
      <c r="Y281">
        <v>7</v>
      </c>
      <c r="Z281">
        <v>6</v>
      </c>
      <c r="AA281">
        <v>6</v>
      </c>
      <c r="AB281" s="53">
        <f t="shared" si="17"/>
        <v>0</v>
      </c>
      <c r="AC281" s="20">
        <v>20</v>
      </c>
      <c r="AD281">
        <v>35</v>
      </c>
      <c r="AE281">
        <v>23</v>
      </c>
      <c r="AF281">
        <v>0</v>
      </c>
      <c r="AG281">
        <v>2</v>
      </c>
      <c r="AH281">
        <v>9</v>
      </c>
      <c r="AI281">
        <v>23</v>
      </c>
      <c r="AJ281">
        <v>20</v>
      </c>
      <c r="AK281">
        <v>20</v>
      </c>
      <c r="AL281">
        <v>22</v>
      </c>
      <c r="AM281">
        <v>12</v>
      </c>
      <c r="AN281">
        <v>21</v>
      </c>
      <c r="AO281" s="53">
        <f t="shared" si="18"/>
        <v>75</v>
      </c>
      <c r="AP281">
        <v>21</v>
      </c>
      <c r="AQ281" s="108">
        <v>18</v>
      </c>
      <c r="AR281" s="105">
        <f t="shared" si="19"/>
        <v>116.66666666666667</v>
      </c>
      <c r="AS281" s="23">
        <v>6690</v>
      </c>
      <c r="AT281" s="65">
        <v>6624.5862233614607</v>
      </c>
    </row>
    <row r="282" spans="1:46" ht="15.75" x14ac:dyDescent="0.25">
      <c r="A282" t="s">
        <v>255</v>
      </c>
      <c r="B282" t="s">
        <v>271</v>
      </c>
      <c r="C282" s="17">
        <v>120</v>
      </c>
      <c r="D282">
        <v>130</v>
      </c>
      <c r="E282">
        <v>100</v>
      </c>
      <c r="F282">
        <v>40</v>
      </c>
      <c r="G282">
        <v>40</v>
      </c>
      <c r="H282">
        <v>20</v>
      </c>
      <c r="I282">
        <v>30</v>
      </c>
      <c r="J282">
        <v>40</v>
      </c>
      <c r="K282">
        <v>50</v>
      </c>
      <c r="L282">
        <v>40</v>
      </c>
      <c r="M282">
        <v>60</v>
      </c>
      <c r="N282">
        <v>45</v>
      </c>
      <c r="O282" s="53">
        <f t="shared" si="16"/>
        <v>-25</v>
      </c>
      <c r="P282" s="20">
        <v>80</v>
      </c>
      <c r="Q282">
        <v>110</v>
      </c>
      <c r="R282">
        <v>80</v>
      </c>
      <c r="S282">
        <v>20</v>
      </c>
      <c r="T282">
        <v>15</v>
      </c>
      <c r="U282">
        <v>10</v>
      </c>
      <c r="V282">
        <v>15</v>
      </c>
      <c r="W282">
        <v>25</v>
      </c>
      <c r="X282">
        <v>40</v>
      </c>
      <c r="Y282">
        <v>40</v>
      </c>
      <c r="Z282">
        <v>40</v>
      </c>
      <c r="AA282">
        <v>40</v>
      </c>
      <c r="AB282" s="53">
        <f t="shared" si="17"/>
        <v>0</v>
      </c>
      <c r="AC282" s="20">
        <v>102</v>
      </c>
      <c r="AD282">
        <v>117</v>
      </c>
      <c r="AE282">
        <v>141</v>
      </c>
      <c r="AF282">
        <v>47</v>
      </c>
      <c r="AG282">
        <v>8</v>
      </c>
      <c r="AH282">
        <v>13</v>
      </c>
      <c r="AI282">
        <v>19</v>
      </c>
      <c r="AJ282">
        <v>50</v>
      </c>
      <c r="AK282">
        <v>58</v>
      </c>
      <c r="AL282">
        <v>54</v>
      </c>
      <c r="AM282">
        <v>90</v>
      </c>
      <c r="AN282">
        <v>74</v>
      </c>
      <c r="AO282" s="53">
        <f t="shared" si="18"/>
        <v>-17.777777777777779</v>
      </c>
      <c r="AP282">
        <v>74</v>
      </c>
      <c r="AQ282" s="108">
        <v>100</v>
      </c>
      <c r="AR282" s="105">
        <f t="shared" si="19"/>
        <v>74</v>
      </c>
      <c r="AS282" s="23">
        <v>25140</v>
      </c>
      <c r="AT282" s="65">
        <v>24255.758437554781</v>
      </c>
    </row>
    <row r="283" spans="1:46" ht="15.75" x14ac:dyDescent="0.25">
      <c r="A283" t="s">
        <v>255</v>
      </c>
      <c r="B283" t="s">
        <v>272</v>
      </c>
      <c r="C283" s="17">
        <v>68</v>
      </c>
      <c r="D283">
        <v>68</v>
      </c>
      <c r="E283">
        <v>10</v>
      </c>
      <c r="F283">
        <v>10</v>
      </c>
      <c r="G283">
        <v>8</v>
      </c>
      <c r="H283">
        <v>10</v>
      </c>
      <c r="I283">
        <v>20</v>
      </c>
      <c r="J283">
        <v>13</v>
      </c>
      <c r="K283">
        <v>8</v>
      </c>
      <c r="L283">
        <v>10</v>
      </c>
      <c r="M283">
        <v>15</v>
      </c>
      <c r="N283">
        <v>12</v>
      </c>
      <c r="O283" s="53">
        <f t="shared" si="16"/>
        <v>-20</v>
      </c>
      <c r="P283" s="20">
        <v>30</v>
      </c>
      <c r="Q283">
        <v>35</v>
      </c>
      <c r="S283">
        <v>6</v>
      </c>
      <c r="T283">
        <v>5</v>
      </c>
      <c r="U283">
        <v>6</v>
      </c>
      <c r="V283">
        <v>10</v>
      </c>
      <c r="W283">
        <v>7</v>
      </c>
      <c r="X283">
        <v>6</v>
      </c>
      <c r="Y283">
        <v>6</v>
      </c>
      <c r="Z283">
        <v>10</v>
      </c>
      <c r="AA283">
        <v>9</v>
      </c>
      <c r="AB283" s="53">
        <f t="shared" si="17"/>
        <v>-10</v>
      </c>
      <c r="AC283" s="20">
        <v>33</v>
      </c>
      <c r="AD283">
        <v>76</v>
      </c>
      <c r="AE283">
        <v>48</v>
      </c>
      <c r="AF283">
        <v>1</v>
      </c>
      <c r="AG283">
        <v>16</v>
      </c>
      <c r="AH283">
        <v>17</v>
      </c>
      <c r="AI283">
        <v>4</v>
      </c>
      <c r="AJ283">
        <v>32</v>
      </c>
      <c r="AK283">
        <v>24</v>
      </c>
      <c r="AL283">
        <v>31</v>
      </c>
      <c r="AM283">
        <v>61</v>
      </c>
      <c r="AN283">
        <v>59</v>
      </c>
      <c r="AO283" s="53">
        <f t="shared" si="18"/>
        <v>-3.278688524590164</v>
      </c>
      <c r="AP283">
        <v>59</v>
      </c>
      <c r="AQ283" s="108">
        <v>38</v>
      </c>
      <c r="AR283" s="105">
        <f t="shared" si="19"/>
        <v>155.26315789473685</v>
      </c>
      <c r="AS283" s="23">
        <v>11813</v>
      </c>
      <c r="AT283" s="65">
        <v>10895.813370695188</v>
      </c>
    </row>
    <row r="284" spans="1:46" ht="15.75" x14ac:dyDescent="0.25">
      <c r="A284" t="s">
        <v>255</v>
      </c>
      <c r="B284" t="s">
        <v>273</v>
      </c>
      <c r="C284" s="17">
        <v>55</v>
      </c>
      <c r="D284">
        <v>22</v>
      </c>
      <c r="E284">
        <v>2</v>
      </c>
      <c r="F284">
        <v>4</v>
      </c>
      <c r="G284">
        <v>6</v>
      </c>
      <c r="H284">
        <v>4</v>
      </c>
      <c r="I284">
        <v>2</v>
      </c>
      <c r="J284">
        <v>0</v>
      </c>
      <c r="K284">
        <v>2</v>
      </c>
      <c r="L284">
        <v>3</v>
      </c>
      <c r="M284">
        <v>5</v>
      </c>
      <c r="N284">
        <v>5</v>
      </c>
      <c r="O284" s="53">
        <f t="shared" si="16"/>
        <v>0</v>
      </c>
      <c r="P284" s="20">
        <v>50</v>
      </c>
      <c r="Q284">
        <v>30</v>
      </c>
      <c r="R284">
        <v>10</v>
      </c>
      <c r="S284">
        <v>10</v>
      </c>
      <c r="T284">
        <v>15</v>
      </c>
      <c r="U284">
        <v>15</v>
      </c>
      <c r="V284">
        <v>2</v>
      </c>
      <c r="W284">
        <v>8</v>
      </c>
      <c r="X284">
        <v>10</v>
      </c>
      <c r="Y284">
        <v>10</v>
      </c>
      <c r="Z284">
        <v>5</v>
      </c>
      <c r="AA284">
        <v>5</v>
      </c>
      <c r="AB284" s="53">
        <f t="shared" si="17"/>
        <v>0</v>
      </c>
      <c r="AC284" s="20">
        <v>43</v>
      </c>
      <c r="AD284">
        <v>58</v>
      </c>
      <c r="AE284">
        <v>58</v>
      </c>
      <c r="AF284">
        <v>8</v>
      </c>
      <c r="AG284">
        <v>23</v>
      </c>
      <c r="AH284">
        <v>22</v>
      </c>
      <c r="AI284">
        <v>11</v>
      </c>
      <c r="AJ284">
        <v>14</v>
      </c>
      <c r="AK284">
        <v>20</v>
      </c>
      <c r="AL284">
        <v>22</v>
      </c>
      <c r="AM284">
        <v>22</v>
      </c>
      <c r="AN284">
        <v>34</v>
      </c>
      <c r="AO284" s="53">
        <f t="shared" si="18"/>
        <v>54.545454545454547</v>
      </c>
      <c r="AP284">
        <v>34</v>
      </c>
      <c r="AQ284" s="108">
        <v>19</v>
      </c>
      <c r="AR284" s="105">
        <f t="shared" si="19"/>
        <v>178.94736842105263</v>
      </c>
      <c r="AS284" s="23">
        <v>6560</v>
      </c>
      <c r="AT284" s="65">
        <v>6308.1268818359604</v>
      </c>
    </row>
    <row r="285" spans="1:46" ht="15.75" x14ac:dyDescent="0.25">
      <c r="A285" t="s">
        <v>255</v>
      </c>
      <c r="B285" t="s">
        <v>274</v>
      </c>
      <c r="C285" s="17">
        <v>35</v>
      </c>
      <c r="D285">
        <v>35</v>
      </c>
      <c r="E285">
        <v>0</v>
      </c>
      <c r="F285">
        <v>2</v>
      </c>
      <c r="G285">
        <v>1</v>
      </c>
      <c r="H285">
        <v>3</v>
      </c>
      <c r="I285">
        <v>4</v>
      </c>
      <c r="J285">
        <v>1</v>
      </c>
      <c r="K285">
        <v>2</v>
      </c>
      <c r="L285">
        <v>3</v>
      </c>
      <c r="M285">
        <v>5</v>
      </c>
      <c r="N285">
        <v>8</v>
      </c>
      <c r="O285" s="53">
        <f t="shared" si="16"/>
        <v>60</v>
      </c>
      <c r="P285" s="20">
        <v>25</v>
      </c>
      <c r="Q285">
        <v>25</v>
      </c>
      <c r="R285">
        <v>0</v>
      </c>
      <c r="S285">
        <v>1</v>
      </c>
      <c r="T285">
        <v>1</v>
      </c>
      <c r="U285">
        <v>4</v>
      </c>
      <c r="V285">
        <v>4</v>
      </c>
      <c r="W285">
        <v>5</v>
      </c>
      <c r="X285">
        <v>6</v>
      </c>
      <c r="Y285">
        <v>7</v>
      </c>
      <c r="Z285">
        <v>7</v>
      </c>
      <c r="AA285">
        <v>10</v>
      </c>
      <c r="AB285" s="53">
        <f t="shared" si="17"/>
        <v>42.857142857142854</v>
      </c>
      <c r="AC285" s="20">
        <v>26</v>
      </c>
      <c r="AD285">
        <v>35</v>
      </c>
      <c r="AE285">
        <v>14</v>
      </c>
      <c r="AF285">
        <v>0</v>
      </c>
      <c r="AG285">
        <v>4</v>
      </c>
      <c r="AH285">
        <v>10</v>
      </c>
      <c r="AI285">
        <v>1</v>
      </c>
      <c r="AJ285">
        <v>4</v>
      </c>
      <c r="AK285">
        <v>6</v>
      </c>
      <c r="AL285">
        <v>9</v>
      </c>
      <c r="AM285">
        <v>21</v>
      </c>
      <c r="AN285">
        <v>27</v>
      </c>
      <c r="AO285" s="53">
        <f t="shared" si="18"/>
        <v>28.571428571428573</v>
      </c>
      <c r="AP285">
        <v>27</v>
      </c>
      <c r="AQ285" s="108">
        <v>11</v>
      </c>
      <c r="AR285" s="105">
        <f t="shared" si="19"/>
        <v>245.45454545454547</v>
      </c>
      <c r="AS285" s="23">
        <v>5730</v>
      </c>
      <c r="AT285" s="65">
        <v>5107.1126604624988</v>
      </c>
    </row>
    <row r="286" spans="1:46" ht="15.75" x14ac:dyDescent="0.25">
      <c r="A286" t="s">
        <v>255</v>
      </c>
      <c r="B286" t="s">
        <v>275</v>
      </c>
      <c r="C286" s="17">
        <v>40</v>
      </c>
      <c r="D286">
        <v>45</v>
      </c>
      <c r="E286">
        <v>20</v>
      </c>
      <c r="F286">
        <v>12</v>
      </c>
      <c r="G286">
        <v>9</v>
      </c>
      <c r="H286">
        <v>8</v>
      </c>
      <c r="I286">
        <v>11</v>
      </c>
      <c r="J286">
        <v>13</v>
      </c>
      <c r="K286">
        <v>11</v>
      </c>
      <c r="L286">
        <v>10</v>
      </c>
      <c r="M286">
        <v>8</v>
      </c>
      <c r="N286">
        <v>6</v>
      </c>
      <c r="O286" s="53">
        <f t="shared" si="16"/>
        <v>-25</v>
      </c>
      <c r="P286" s="20">
        <v>40</v>
      </c>
      <c r="Q286">
        <v>50</v>
      </c>
      <c r="R286">
        <v>20</v>
      </c>
      <c r="S286">
        <v>5</v>
      </c>
      <c r="T286">
        <v>5</v>
      </c>
      <c r="U286">
        <v>8</v>
      </c>
      <c r="V286">
        <v>10</v>
      </c>
      <c r="W286">
        <v>10</v>
      </c>
      <c r="X286">
        <v>8</v>
      </c>
      <c r="Y286">
        <v>8</v>
      </c>
      <c r="Z286">
        <v>8</v>
      </c>
      <c r="AA286">
        <v>8</v>
      </c>
      <c r="AB286" s="53">
        <f t="shared" si="17"/>
        <v>0</v>
      </c>
      <c r="AC286" s="20">
        <v>46</v>
      </c>
      <c r="AD286">
        <v>60</v>
      </c>
      <c r="AE286">
        <v>97</v>
      </c>
      <c r="AF286">
        <v>15</v>
      </c>
      <c r="AG286">
        <v>5</v>
      </c>
      <c r="AH286">
        <v>20</v>
      </c>
      <c r="AI286">
        <v>2</v>
      </c>
      <c r="AJ286">
        <v>13</v>
      </c>
      <c r="AK286">
        <v>8</v>
      </c>
      <c r="AL286">
        <v>11</v>
      </c>
      <c r="AM286">
        <v>10</v>
      </c>
      <c r="AN286">
        <v>19</v>
      </c>
      <c r="AO286" s="53">
        <f t="shared" si="18"/>
        <v>90</v>
      </c>
      <c r="AP286">
        <v>19</v>
      </c>
      <c r="AQ286" s="108">
        <v>25</v>
      </c>
      <c r="AR286" s="105">
        <f t="shared" si="19"/>
        <v>76</v>
      </c>
      <c r="AS286" s="23">
        <v>13490</v>
      </c>
      <c r="AT286" s="65">
        <v>12723.210057542268</v>
      </c>
    </row>
    <row r="287" spans="1:46" ht="15.75" x14ac:dyDescent="0.25">
      <c r="A287" t="s">
        <v>255</v>
      </c>
      <c r="B287" t="s">
        <v>276</v>
      </c>
      <c r="C287" s="17">
        <v>60</v>
      </c>
      <c r="D287">
        <v>80</v>
      </c>
      <c r="E287">
        <v>50</v>
      </c>
      <c r="F287">
        <v>15</v>
      </c>
      <c r="G287">
        <v>21</v>
      </c>
      <c r="H287">
        <v>15</v>
      </c>
      <c r="I287">
        <v>13</v>
      </c>
      <c r="J287">
        <v>12</v>
      </c>
      <c r="K287">
        <v>12</v>
      </c>
      <c r="L287">
        <v>15</v>
      </c>
      <c r="M287">
        <v>26</v>
      </c>
      <c r="N287">
        <v>26</v>
      </c>
      <c r="O287" s="53">
        <f t="shared" si="16"/>
        <v>0</v>
      </c>
      <c r="P287" s="20">
        <v>25</v>
      </c>
      <c r="Q287">
        <v>40</v>
      </c>
      <c r="R287">
        <v>25</v>
      </c>
      <c r="S287">
        <v>5</v>
      </c>
      <c r="T287">
        <v>10</v>
      </c>
      <c r="U287">
        <v>10</v>
      </c>
      <c r="V287">
        <v>7</v>
      </c>
      <c r="W287">
        <v>9</v>
      </c>
      <c r="X287">
        <v>9</v>
      </c>
      <c r="Y287">
        <v>25</v>
      </c>
      <c r="Z287">
        <v>30</v>
      </c>
      <c r="AA287">
        <v>30</v>
      </c>
      <c r="AB287" s="53">
        <f t="shared" si="17"/>
        <v>0</v>
      </c>
      <c r="AC287" s="20">
        <v>49</v>
      </c>
      <c r="AD287">
        <v>79</v>
      </c>
      <c r="AE287">
        <v>128</v>
      </c>
      <c r="AF287">
        <v>7</v>
      </c>
      <c r="AG287">
        <v>27</v>
      </c>
      <c r="AH287">
        <v>17</v>
      </c>
      <c r="AI287">
        <v>12</v>
      </c>
      <c r="AJ287">
        <v>24</v>
      </c>
      <c r="AK287">
        <v>48</v>
      </c>
      <c r="AL287">
        <v>44</v>
      </c>
      <c r="AM287">
        <v>44</v>
      </c>
      <c r="AN287">
        <v>66</v>
      </c>
      <c r="AO287" s="53">
        <f t="shared" si="18"/>
        <v>50</v>
      </c>
      <c r="AP287">
        <v>66</v>
      </c>
      <c r="AQ287" s="108">
        <v>60</v>
      </c>
      <c r="AR287" s="105">
        <f t="shared" si="19"/>
        <v>110</v>
      </c>
      <c r="AS287" s="23">
        <v>13150</v>
      </c>
      <c r="AT287" s="65">
        <v>11900.746868171604</v>
      </c>
    </row>
    <row r="288" spans="1:46" ht="15.75" x14ac:dyDescent="0.25">
      <c r="A288" t="s">
        <v>255</v>
      </c>
      <c r="B288" t="s">
        <v>277</v>
      </c>
      <c r="C288" s="17">
        <v>40</v>
      </c>
      <c r="D288">
        <v>45</v>
      </c>
      <c r="E288">
        <v>25</v>
      </c>
      <c r="F288">
        <v>15</v>
      </c>
      <c r="G288">
        <v>15</v>
      </c>
      <c r="H288">
        <v>10</v>
      </c>
      <c r="I288">
        <v>10</v>
      </c>
      <c r="J288">
        <v>10</v>
      </c>
      <c r="K288">
        <v>12</v>
      </c>
      <c r="L288">
        <v>12</v>
      </c>
      <c r="M288">
        <v>20</v>
      </c>
      <c r="N288">
        <v>15</v>
      </c>
      <c r="O288" s="53">
        <f t="shared" si="16"/>
        <v>-25</v>
      </c>
      <c r="P288" s="20">
        <v>35</v>
      </c>
      <c r="Q288">
        <v>40</v>
      </c>
      <c r="R288">
        <v>20</v>
      </c>
      <c r="S288">
        <v>10</v>
      </c>
      <c r="T288">
        <v>10</v>
      </c>
      <c r="U288">
        <v>8</v>
      </c>
      <c r="V288">
        <v>15</v>
      </c>
      <c r="W288">
        <v>15</v>
      </c>
      <c r="X288">
        <v>20</v>
      </c>
      <c r="Y288">
        <v>15</v>
      </c>
      <c r="Z288">
        <v>20</v>
      </c>
      <c r="AA288">
        <v>15</v>
      </c>
      <c r="AB288" s="53">
        <f t="shared" si="17"/>
        <v>-25</v>
      </c>
      <c r="AC288" s="20">
        <v>45</v>
      </c>
      <c r="AD288">
        <v>61</v>
      </c>
      <c r="AE288">
        <v>86</v>
      </c>
      <c r="AF288">
        <v>18</v>
      </c>
      <c r="AG288">
        <v>13</v>
      </c>
      <c r="AH288">
        <v>18</v>
      </c>
      <c r="AI288">
        <v>15</v>
      </c>
      <c r="AJ288">
        <v>23</v>
      </c>
      <c r="AK288">
        <v>17</v>
      </c>
      <c r="AL288">
        <v>17</v>
      </c>
      <c r="AM288">
        <v>30</v>
      </c>
      <c r="AN288">
        <v>39</v>
      </c>
      <c r="AO288" s="53">
        <f t="shared" si="18"/>
        <v>30</v>
      </c>
      <c r="AP288">
        <v>39</v>
      </c>
      <c r="AQ288" s="108">
        <v>48</v>
      </c>
      <c r="AR288" s="105">
        <f t="shared" si="19"/>
        <v>81.25</v>
      </c>
      <c r="AS288" s="23">
        <v>10250</v>
      </c>
      <c r="AT288" s="65">
        <v>10184.3269752058</v>
      </c>
    </row>
    <row r="289" spans="1:47" ht="15.75" x14ac:dyDescent="0.25">
      <c r="A289" t="s">
        <v>255</v>
      </c>
      <c r="B289" t="s">
        <v>278</v>
      </c>
      <c r="C289" s="17">
        <v>37</v>
      </c>
      <c r="D289">
        <v>44</v>
      </c>
      <c r="E289">
        <v>20</v>
      </c>
      <c r="F289">
        <v>3</v>
      </c>
      <c r="G289">
        <v>6</v>
      </c>
      <c r="H289">
        <v>7</v>
      </c>
      <c r="I289">
        <v>7</v>
      </c>
      <c r="J289">
        <v>8</v>
      </c>
      <c r="K289">
        <v>6</v>
      </c>
      <c r="L289">
        <v>7</v>
      </c>
      <c r="M289">
        <v>2</v>
      </c>
      <c r="N289">
        <v>4</v>
      </c>
      <c r="O289" s="53">
        <f t="shared" si="16"/>
        <v>100</v>
      </c>
      <c r="P289" s="20">
        <v>30</v>
      </c>
      <c r="Q289">
        <v>45</v>
      </c>
      <c r="R289">
        <v>20</v>
      </c>
      <c r="S289">
        <v>3</v>
      </c>
      <c r="T289">
        <v>6</v>
      </c>
      <c r="U289">
        <v>7</v>
      </c>
      <c r="V289">
        <v>10</v>
      </c>
      <c r="W289">
        <v>15</v>
      </c>
      <c r="X289">
        <v>10</v>
      </c>
      <c r="Y289">
        <v>8</v>
      </c>
      <c r="Z289">
        <v>2</v>
      </c>
      <c r="AA289">
        <v>1</v>
      </c>
      <c r="AB289" s="53">
        <f t="shared" si="17"/>
        <v>-50</v>
      </c>
      <c r="AC289" s="20">
        <v>55</v>
      </c>
      <c r="AD289">
        <v>83</v>
      </c>
      <c r="AE289">
        <v>90</v>
      </c>
      <c r="AF289">
        <v>0</v>
      </c>
      <c r="AG289">
        <v>10</v>
      </c>
      <c r="AH289">
        <v>16</v>
      </c>
      <c r="AI289">
        <v>17</v>
      </c>
      <c r="AJ289">
        <v>34</v>
      </c>
      <c r="AK289">
        <v>44</v>
      </c>
      <c r="AL289">
        <v>45</v>
      </c>
      <c r="AM289">
        <v>13</v>
      </c>
      <c r="AN289">
        <v>1</v>
      </c>
      <c r="AO289" s="53">
        <f t="shared" si="18"/>
        <v>-92.307692307692307</v>
      </c>
      <c r="AP289">
        <v>1</v>
      </c>
      <c r="AQ289" s="108">
        <v>10</v>
      </c>
      <c r="AR289" s="105">
        <f t="shared" si="19"/>
        <v>10</v>
      </c>
      <c r="AS289" s="23">
        <v>8381</v>
      </c>
      <c r="AT289" s="65">
        <v>8353.8843514426262</v>
      </c>
    </row>
    <row r="290" spans="1:47" ht="15.75" x14ac:dyDescent="0.25">
      <c r="A290" t="s">
        <v>255</v>
      </c>
      <c r="B290" t="s">
        <v>279</v>
      </c>
      <c r="C290" s="17">
        <v>12</v>
      </c>
      <c r="D290">
        <v>15</v>
      </c>
      <c r="E290">
        <v>5</v>
      </c>
      <c r="F290">
        <v>6</v>
      </c>
      <c r="G290">
        <v>4</v>
      </c>
      <c r="H290">
        <v>6</v>
      </c>
      <c r="I290">
        <v>4</v>
      </c>
      <c r="J290">
        <v>0</v>
      </c>
      <c r="K290">
        <v>4</v>
      </c>
      <c r="L290">
        <v>2</v>
      </c>
      <c r="M290">
        <v>5</v>
      </c>
      <c r="N290">
        <v>10</v>
      </c>
      <c r="O290" s="53">
        <f t="shared" si="16"/>
        <v>100</v>
      </c>
      <c r="P290" s="20">
        <v>17</v>
      </c>
      <c r="Q290">
        <v>20</v>
      </c>
      <c r="R290">
        <v>2</v>
      </c>
      <c r="S290">
        <v>5</v>
      </c>
      <c r="T290">
        <v>2</v>
      </c>
      <c r="U290">
        <v>4</v>
      </c>
      <c r="V290">
        <v>4</v>
      </c>
      <c r="W290">
        <v>4</v>
      </c>
      <c r="X290">
        <v>4</v>
      </c>
      <c r="Y290">
        <v>2</v>
      </c>
      <c r="Z290">
        <v>2</v>
      </c>
      <c r="AA290">
        <v>5</v>
      </c>
      <c r="AB290" s="53">
        <f t="shared" si="17"/>
        <v>150</v>
      </c>
      <c r="AC290" s="20">
        <v>18</v>
      </c>
      <c r="AD290">
        <v>24</v>
      </c>
      <c r="AE290">
        <v>33</v>
      </c>
      <c r="AF290">
        <v>8</v>
      </c>
      <c r="AG290">
        <v>3</v>
      </c>
      <c r="AH290">
        <v>8</v>
      </c>
      <c r="AI290">
        <v>6</v>
      </c>
      <c r="AJ290">
        <v>16</v>
      </c>
      <c r="AK290">
        <v>25</v>
      </c>
      <c r="AL290">
        <v>14</v>
      </c>
      <c r="AM290">
        <v>23</v>
      </c>
      <c r="AN290">
        <v>24</v>
      </c>
      <c r="AO290" s="53">
        <f t="shared" si="18"/>
        <v>4.3478260869565215</v>
      </c>
      <c r="AP290">
        <v>24</v>
      </c>
      <c r="AQ290" s="108">
        <v>23</v>
      </c>
      <c r="AR290" s="105">
        <f t="shared" si="19"/>
        <v>104.34782608695652</v>
      </c>
      <c r="AS290" s="23">
        <v>9590</v>
      </c>
      <c r="AT290" s="65">
        <v>9464.7931972406241</v>
      </c>
    </row>
    <row r="291" spans="1:47" s="136" customFormat="1" x14ac:dyDescent="0.25">
      <c r="A291" s="134" t="s">
        <v>359</v>
      </c>
      <c r="B291" s="134" t="s">
        <v>355</v>
      </c>
      <c r="C291" s="123">
        <v>1300</v>
      </c>
      <c r="D291" s="134">
        <v>1379</v>
      </c>
      <c r="E291" s="134">
        <v>569</v>
      </c>
      <c r="F291" s="134">
        <v>245</v>
      </c>
      <c r="G291" s="134">
        <v>276</v>
      </c>
      <c r="H291" s="134">
        <v>192</v>
      </c>
      <c r="I291" s="134">
        <v>251</v>
      </c>
      <c r="J291" s="134">
        <v>255</v>
      </c>
      <c r="K291" s="134">
        <v>276</v>
      </c>
      <c r="L291" s="134">
        <v>239</v>
      </c>
      <c r="M291" s="134">
        <v>297</v>
      </c>
      <c r="N291" s="134">
        <v>271</v>
      </c>
      <c r="O291" s="53">
        <f t="shared" si="16"/>
        <v>-8.7542087542087543</v>
      </c>
      <c r="P291" s="135">
        <v>894</v>
      </c>
      <c r="Q291" s="136">
        <v>1008</v>
      </c>
      <c r="R291" s="136">
        <v>425</v>
      </c>
      <c r="S291" s="136">
        <v>137</v>
      </c>
      <c r="T291" s="136">
        <v>173</v>
      </c>
      <c r="U291" s="136">
        <v>158</v>
      </c>
      <c r="V291" s="136">
        <v>190</v>
      </c>
      <c r="W291" s="136">
        <v>287</v>
      </c>
      <c r="X291" s="136">
        <v>310</v>
      </c>
      <c r="Y291" s="136">
        <v>303</v>
      </c>
      <c r="Z291" s="136">
        <v>277</v>
      </c>
      <c r="AA291" s="136">
        <v>271</v>
      </c>
      <c r="AB291" s="53">
        <f t="shared" si="17"/>
        <v>-2.1660649819494586</v>
      </c>
      <c r="AC291" s="135">
        <v>1117</v>
      </c>
      <c r="AD291" s="136">
        <v>1621</v>
      </c>
      <c r="AE291" s="136">
        <v>1620</v>
      </c>
      <c r="AF291" s="136">
        <v>223</v>
      </c>
      <c r="AG291" s="136">
        <v>279</v>
      </c>
      <c r="AH291" s="136">
        <v>282</v>
      </c>
      <c r="AI291" s="136">
        <v>199</v>
      </c>
      <c r="AJ291" s="136">
        <v>474</v>
      </c>
      <c r="AK291" s="136">
        <v>603</v>
      </c>
      <c r="AL291" s="136">
        <v>665</v>
      </c>
      <c r="AM291" s="136">
        <v>625</v>
      </c>
      <c r="AN291" s="136">
        <v>703</v>
      </c>
      <c r="AO291" s="53">
        <f t="shared" si="18"/>
        <v>12.48</v>
      </c>
      <c r="AP291" s="136">
        <v>703</v>
      </c>
      <c r="AQ291" s="117">
        <v>700</v>
      </c>
      <c r="AR291" s="119">
        <f t="shared" si="19"/>
        <v>100.42857142857143</v>
      </c>
      <c r="AS291" s="123">
        <v>274642</v>
      </c>
      <c r="AT291" s="71">
        <v>261625.50756708012</v>
      </c>
      <c r="AU291" s="134">
        <v>700</v>
      </c>
    </row>
    <row r="292" spans="1:47" ht="15.75" x14ac:dyDescent="0.25">
      <c r="A292" s="1" t="s">
        <v>280</v>
      </c>
      <c r="B292" s="1" t="s">
        <v>281</v>
      </c>
      <c r="C292" s="17">
        <v>30</v>
      </c>
      <c r="D292">
        <v>30</v>
      </c>
      <c r="E292">
        <v>6</v>
      </c>
      <c r="F292">
        <v>6</v>
      </c>
      <c r="G292">
        <v>4</v>
      </c>
      <c r="H292">
        <v>4</v>
      </c>
      <c r="I292">
        <v>6</v>
      </c>
      <c r="J292">
        <v>6</v>
      </c>
      <c r="K292">
        <v>6</v>
      </c>
      <c r="L292">
        <v>6</v>
      </c>
      <c r="M292">
        <v>6</v>
      </c>
      <c r="N292">
        <v>10</v>
      </c>
      <c r="O292" s="53">
        <f t="shared" si="16"/>
        <v>66.666666666666671</v>
      </c>
      <c r="P292" s="20">
        <v>50</v>
      </c>
      <c r="Q292">
        <v>40</v>
      </c>
      <c r="R292">
        <v>10</v>
      </c>
      <c r="S292">
        <v>4</v>
      </c>
      <c r="T292">
        <v>2</v>
      </c>
      <c r="U292">
        <v>2</v>
      </c>
      <c r="V292">
        <v>5</v>
      </c>
      <c r="W292">
        <v>10</v>
      </c>
      <c r="X292">
        <v>10</v>
      </c>
      <c r="Y292">
        <v>20</v>
      </c>
      <c r="Z292">
        <v>20</v>
      </c>
      <c r="AA292">
        <v>15</v>
      </c>
      <c r="AB292" s="53">
        <f t="shared" si="17"/>
        <v>-25</v>
      </c>
      <c r="AC292" s="20">
        <v>87</v>
      </c>
      <c r="AD292">
        <v>60</v>
      </c>
      <c r="AE292">
        <v>36</v>
      </c>
      <c r="AF292">
        <v>4</v>
      </c>
      <c r="AG292">
        <v>3</v>
      </c>
      <c r="AH292">
        <v>4</v>
      </c>
      <c r="AI292">
        <v>9</v>
      </c>
      <c r="AJ292">
        <v>19</v>
      </c>
      <c r="AK292">
        <v>22</v>
      </c>
      <c r="AL292">
        <v>31</v>
      </c>
      <c r="AM292">
        <v>25</v>
      </c>
      <c r="AN292">
        <v>26</v>
      </c>
      <c r="AO292" s="53">
        <f t="shared" si="18"/>
        <v>4</v>
      </c>
      <c r="AP292">
        <v>26</v>
      </c>
      <c r="AQ292" s="108">
        <v>28</v>
      </c>
      <c r="AR292" s="105">
        <f t="shared" si="19"/>
        <v>92.857142857142861</v>
      </c>
      <c r="AS292" s="23">
        <v>5820</v>
      </c>
      <c r="AT292" s="65">
        <v>5781.2634218339344</v>
      </c>
    </row>
    <row r="293" spans="1:47" ht="15.75" x14ac:dyDescent="0.25">
      <c r="A293" s="1" t="s">
        <v>280</v>
      </c>
      <c r="B293" s="1" t="s">
        <v>282</v>
      </c>
      <c r="C293" s="17">
        <v>40</v>
      </c>
      <c r="D293">
        <v>45</v>
      </c>
      <c r="E293">
        <v>5</v>
      </c>
      <c r="F293">
        <v>5</v>
      </c>
      <c r="G293">
        <v>5</v>
      </c>
      <c r="H293">
        <v>8</v>
      </c>
      <c r="I293">
        <v>10</v>
      </c>
      <c r="J293">
        <v>10</v>
      </c>
      <c r="K293">
        <v>8</v>
      </c>
      <c r="L293">
        <v>10</v>
      </c>
      <c r="M293">
        <v>20</v>
      </c>
      <c r="N293">
        <v>12</v>
      </c>
      <c r="O293" s="53">
        <f t="shared" si="16"/>
        <v>-40</v>
      </c>
      <c r="P293" s="20">
        <v>45</v>
      </c>
      <c r="Q293">
        <v>50</v>
      </c>
      <c r="R293">
        <v>3</v>
      </c>
      <c r="S293">
        <v>3</v>
      </c>
      <c r="T293">
        <v>3</v>
      </c>
      <c r="U293">
        <v>5</v>
      </c>
      <c r="V293">
        <v>8</v>
      </c>
      <c r="W293">
        <v>10</v>
      </c>
      <c r="X293">
        <v>10</v>
      </c>
      <c r="Y293">
        <v>20</v>
      </c>
      <c r="Z293">
        <v>20</v>
      </c>
      <c r="AA293">
        <v>20</v>
      </c>
      <c r="AB293" s="53">
        <f t="shared" si="17"/>
        <v>0</v>
      </c>
      <c r="AC293" s="20">
        <v>56</v>
      </c>
      <c r="AD293">
        <v>76</v>
      </c>
      <c r="AE293">
        <v>48</v>
      </c>
      <c r="AF293">
        <v>9</v>
      </c>
      <c r="AG293">
        <v>6</v>
      </c>
      <c r="AH293">
        <v>10</v>
      </c>
      <c r="AI293">
        <v>20</v>
      </c>
      <c r="AJ293">
        <v>47</v>
      </c>
      <c r="AK293">
        <v>42</v>
      </c>
      <c r="AL293">
        <v>51</v>
      </c>
      <c r="AM293">
        <v>69</v>
      </c>
      <c r="AN293">
        <v>36</v>
      </c>
      <c r="AO293" s="53">
        <f t="shared" si="18"/>
        <v>-47.826086956521742</v>
      </c>
      <c r="AP293">
        <v>36</v>
      </c>
      <c r="AQ293" s="108">
        <v>48</v>
      </c>
      <c r="AR293" s="105">
        <f t="shared" si="19"/>
        <v>75</v>
      </c>
      <c r="AS293" s="23">
        <v>9980</v>
      </c>
      <c r="AT293" s="65">
        <v>9914.0472684815159</v>
      </c>
    </row>
    <row r="294" spans="1:47" ht="15.75" x14ac:dyDescent="0.25">
      <c r="A294" s="1" t="s">
        <v>280</v>
      </c>
      <c r="B294" s="1" t="s">
        <v>283</v>
      </c>
      <c r="C294" s="17">
        <v>57</v>
      </c>
      <c r="D294">
        <v>62</v>
      </c>
      <c r="E294">
        <v>31</v>
      </c>
      <c r="F294">
        <v>11</v>
      </c>
      <c r="G294">
        <v>10</v>
      </c>
      <c r="H294">
        <v>16</v>
      </c>
      <c r="I294">
        <v>18</v>
      </c>
      <c r="J294">
        <v>34</v>
      </c>
      <c r="K294">
        <v>33</v>
      </c>
      <c r="L294">
        <v>26</v>
      </c>
      <c r="M294">
        <v>12</v>
      </c>
      <c r="N294">
        <v>14</v>
      </c>
      <c r="O294" s="53">
        <f t="shared" si="16"/>
        <v>16.666666666666668</v>
      </c>
      <c r="P294" s="20">
        <v>38</v>
      </c>
      <c r="Q294">
        <v>33</v>
      </c>
      <c r="R294">
        <v>23</v>
      </c>
      <c r="S294">
        <v>3</v>
      </c>
      <c r="T294">
        <v>11</v>
      </c>
      <c r="U294">
        <v>5</v>
      </c>
      <c r="V294">
        <v>12</v>
      </c>
      <c r="W294">
        <v>20</v>
      </c>
      <c r="X294">
        <v>26</v>
      </c>
      <c r="Y294">
        <v>26</v>
      </c>
      <c r="Z294">
        <v>21</v>
      </c>
      <c r="AA294">
        <v>20</v>
      </c>
      <c r="AB294" s="53">
        <f t="shared" si="17"/>
        <v>-4.7619047619047619</v>
      </c>
      <c r="AC294" s="20">
        <v>51</v>
      </c>
      <c r="AD294">
        <v>38</v>
      </c>
      <c r="AE294">
        <v>43</v>
      </c>
      <c r="AF294">
        <v>8</v>
      </c>
      <c r="AG294">
        <v>2</v>
      </c>
      <c r="AH294">
        <v>16</v>
      </c>
      <c r="AI294">
        <v>6</v>
      </c>
      <c r="AJ294">
        <v>32</v>
      </c>
      <c r="AK294">
        <v>41</v>
      </c>
      <c r="AL294">
        <v>24</v>
      </c>
      <c r="AM294">
        <v>32</v>
      </c>
      <c r="AN294">
        <v>31</v>
      </c>
      <c r="AO294" s="53">
        <f t="shared" si="18"/>
        <v>-3.125</v>
      </c>
      <c r="AP294">
        <v>31</v>
      </c>
      <c r="AQ294" s="108">
        <v>79</v>
      </c>
      <c r="AR294" s="105">
        <f t="shared" si="19"/>
        <v>39.240506329113927</v>
      </c>
      <c r="AS294" s="23">
        <v>16770</v>
      </c>
      <c r="AT294" s="65">
        <v>16390.659651521386</v>
      </c>
    </row>
    <row r="295" spans="1:47" ht="15.75" x14ac:dyDescent="0.25">
      <c r="A295" s="1" t="s">
        <v>280</v>
      </c>
      <c r="B295" s="1" t="s">
        <v>284</v>
      </c>
      <c r="C295" s="17">
        <v>60</v>
      </c>
      <c r="D295">
        <v>40</v>
      </c>
      <c r="E295">
        <v>26</v>
      </c>
      <c r="F295">
        <v>2</v>
      </c>
      <c r="G295">
        <v>6</v>
      </c>
      <c r="H295">
        <v>8</v>
      </c>
      <c r="I295">
        <v>15</v>
      </c>
      <c r="J295">
        <v>24</v>
      </c>
      <c r="K295">
        <v>30</v>
      </c>
      <c r="M295">
        <v>100</v>
      </c>
      <c r="N295">
        <v>60</v>
      </c>
      <c r="O295" s="53">
        <f t="shared" si="16"/>
        <v>-40</v>
      </c>
      <c r="P295" s="20">
        <v>50</v>
      </c>
      <c r="Q295">
        <v>20</v>
      </c>
      <c r="R295">
        <v>10</v>
      </c>
      <c r="S295">
        <v>10</v>
      </c>
      <c r="T295">
        <v>10</v>
      </c>
      <c r="U295">
        <v>5</v>
      </c>
      <c r="V295">
        <v>5</v>
      </c>
      <c r="W295">
        <v>15</v>
      </c>
      <c r="X295">
        <v>20</v>
      </c>
      <c r="Z295">
        <v>50</v>
      </c>
      <c r="AA295">
        <v>50</v>
      </c>
      <c r="AB295" s="53">
        <f t="shared" si="17"/>
        <v>0</v>
      </c>
      <c r="AC295" s="20">
        <v>56</v>
      </c>
      <c r="AD295">
        <v>17</v>
      </c>
      <c r="AE295">
        <v>11</v>
      </c>
      <c r="AF295">
        <v>4</v>
      </c>
      <c r="AG295">
        <v>1</v>
      </c>
      <c r="AH295">
        <v>10</v>
      </c>
      <c r="AI295">
        <v>7</v>
      </c>
      <c r="AJ295">
        <v>10</v>
      </c>
      <c r="AK295">
        <v>16</v>
      </c>
      <c r="AL295">
        <v>44</v>
      </c>
      <c r="AM295">
        <v>47</v>
      </c>
      <c r="AN295">
        <v>46</v>
      </c>
      <c r="AO295" s="53">
        <f t="shared" si="18"/>
        <v>-2.1276595744680851</v>
      </c>
      <c r="AP295">
        <v>46</v>
      </c>
      <c r="AQ295" s="108">
        <v>38</v>
      </c>
      <c r="AR295" s="105">
        <f t="shared" si="19"/>
        <v>121.05263157894737</v>
      </c>
      <c r="AS295" s="23">
        <v>7810</v>
      </c>
      <c r="AT295" s="65">
        <v>7751.417593174835</v>
      </c>
    </row>
    <row r="296" spans="1:47" ht="15.75" x14ac:dyDescent="0.25">
      <c r="A296" s="1" t="s">
        <v>280</v>
      </c>
      <c r="B296" s="1" t="s">
        <v>285</v>
      </c>
      <c r="C296" s="17">
        <v>40</v>
      </c>
      <c r="D296">
        <v>40</v>
      </c>
      <c r="F296">
        <v>10</v>
      </c>
      <c r="G296">
        <v>6</v>
      </c>
      <c r="H296">
        <v>5</v>
      </c>
      <c r="I296">
        <v>10</v>
      </c>
      <c r="J296">
        <v>10</v>
      </c>
      <c r="K296">
        <v>20</v>
      </c>
      <c r="L296">
        <v>30</v>
      </c>
      <c r="M296">
        <v>30</v>
      </c>
      <c r="N296">
        <v>20</v>
      </c>
      <c r="O296" s="53">
        <f t="shared" si="16"/>
        <v>-33.333333333333336</v>
      </c>
      <c r="P296" s="20">
        <v>30</v>
      </c>
      <c r="Q296">
        <v>30</v>
      </c>
      <c r="R296">
        <v>10</v>
      </c>
      <c r="S296">
        <v>4</v>
      </c>
      <c r="T296">
        <v>4</v>
      </c>
      <c r="U296">
        <v>3</v>
      </c>
      <c r="V296">
        <v>10</v>
      </c>
      <c r="W296">
        <v>10</v>
      </c>
      <c r="X296">
        <v>10</v>
      </c>
      <c r="Y296">
        <v>25</v>
      </c>
      <c r="Z296">
        <v>20</v>
      </c>
      <c r="AA296">
        <v>20</v>
      </c>
      <c r="AB296" s="53">
        <f t="shared" si="17"/>
        <v>0</v>
      </c>
      <c r="AC296" s="20">
        <v>37</v>
      </c>
      <c r="AD296">
        <v>33</v>
      </c>
      <c r="AE296">
        <v>18</v>
      </c>
      <c r="AF296">
        <v>4</v>
      </c>
      <c r="AG296">
        <v>10</v>
      </c>
      <c r="AH296">
        <v>2</v>
      </c>
      <c r="AI296">
        <v>10</v>
      </c>
      <c r="AJ296">
        <v>13</v>
      </c>
      <c r="AK296">
        <v>13</v>
      </c>
      <c r="AL296">
        <v>24</v>
      </c>
      <c r="AM296">
        <v>27</v>
      </c>
      <c r="AN296">
        <v>12</v>
      </c>
      <c r="AO296" s="53">
        <f t="shared" si="18"/>
        <v>-55.555555555555557</v>
      </c>
      <c r="AP296">
        <v>12</v>
      </c>
      <c r="AQ296" s="108">
        <v>37</v>
      </c>
      <c r="AR296" s="105">
        <f t="shared" si="19"/>
        <v>32.432432432432435</v>
      </c>
      <c r="AS296" s="23">
        <v>7720</v>
      </c>
      <c r="AT296" s="65">
        <v>7645.9642610953169</v>
      </c>
    </row>
    <row r="297" spans="1:47" ht="15.75" x14ac:dyDescent="0.25">
      <c r="A297" s="1" t="s">
        <v>280</v>
      </c>
      <c r="B297" s="1" t="s">
        <v>286</v>
      </c>
      <c r="C297" s="17">
        <v>31</v>
      </c>
      <c r="D297">
        <v>29</v>
      </c>
      <c r="E297">
        <v>7</v>
      </c>
      <c r="F297">
        <v>8</v>
      </c>
      <c r="G297">
        <v>5</v>
      </c>
      <c r="H297">
        <v>5</v>
      </c>
      <c r="I297">
        <v>8</v>
      </c>
      <c r="J297">
        <v>8</v>
      </c>
      <c r="K297">
        <v>8</v>
      </c>
      <c r="L297">
        <v>7</v>
      </c>
      <c r="M297">
        <v>7</v>
      </c>
      <c r="N297">
        <v>7</v>
      </c>
      <c r="O297" s="53">
        <f t="shared" si="16"/>
        <v>0</v>
      </c>
      <c r="P297" s="20">
        <v>40</v>
      </c>
      <c r="Q297">
        <v>20</v>
      </c>
      <c r="R297">
        <v>2</v>
      </c>
      <c r="S297">
        <v>5</v>
      </c>
      <c r="T297">
        <v>5</v>
      </c>
      <c r="U297">
        <v>3</v>
      </c>
      <c r="V297">
        <v>3</v>
      </c>
      <c r="W297">
        <v>10</v>
      </c>
      <c r="X297">
        <v>5</v>
      </c>
      <c r="AA297">
        <v>26</v>
      </c>
      <c r="AB297" s="53"/>
      <c r="AC297" s="20">
        <v>56</v>
      </c>
      <c r="AD297">
        <v>32</v>
      </c>
      <c r="AE297">
        <v>8</v>
      </c>
      <c r="AF297">
        <v>5</v>
      </c>
      <c r="AG297">
        <v>7</v>
      </c>
      <c r="AH297">
        <v>2</v>
      </c>
      <c r="AI297">
        <v>1</v>
      </c>
      <c r="AJ297">
        <v>22</v>
      </c>
      <c r="AK297">
        <v>24</v>
      </c>
      <c r="AL297">
        <v>41</v>
      </c>
      <c r="AM297">
        <v>36</v>
      </c>
      <c r="AN297">
        <v>26</v>
      </c>
      <c r="AO297" s="53">
        <f t="shared" si="18"/>
        <v>-27.777777777777779</v>
      </c>
      <c r="AP297">
        <v>26</v>
      </c>
      <c r="AQ297" s="108">
        <v>41</v>
      </c>
      <c r="AR297" s="105">
        <f t="shared" si="19"/>
        <v>63.414634146341463</v>
      </c>
      <c r="AS297" s="23">
        <v>8990</v>
      </c>
      <c r="AT297" s="65">
        <v>8393.0362823149298</v>
      </c>
    </row>
    <row r="298" spans="1:47" ht="15.75" x14ac:dyDescent="0.25">
      <c r="A298" s="1" t="s">
        <v>280</v>
      </c>
      <c r="B298" s="1" t="s">
        <v>364</v>
      </c>
      <c r="C298" s="17">
        <v>20</v>
      </c>
      <c r="D298" s="4">
        <v>20</v>
      </c>
      <c r="E298" s="4">
        <v>10</v>
      </c>
      <c r="F298" s="4">
        <v>2</v>
      </c>
      <c r="G298" s="4">
        <v>3</v>
      </c>
      <c r="H298" s="4">
        <v>2</v>
      </c>
      <c r="I298" s="4">
        <v>6</v>
      </c>
      <c r="J298" s="4">
        <v>9</v>
      </c>
      <c r="K298" s="4">
        <v>9</v>
      </c>
      <c r="L298" s="4">
        <v>9</v>
      </c>
      <c r="M298" s="4">
        <v>15</v>
      </c>
      <c r="N298" s="4">
        <v>14</v>
      </c>
      <c r="O298" s="53">
        <f t="shared" si="16"/>
        <v>-6.666666666666667</v>
      </c>
      <c r="P298" s="20">
        <v>15</v>
      </c>
      <c r="Q298">
        <v>10</v>
      </c>
      <c r="R298">
        <v>6</v>
      </c>
      <c r="S298">
        <v>0</v>
      </c>
      <c r="T298">
        <v>0</v>
      </c>
      <c r="U298">
        <v>0</v>
      </c>
      <c r="V298">
        <v>2</v>
      </c>
      <c r="W298">
        <v>12</v>
      </c>
      <c r="X298">
        <v>15</v>
      </c>
      <c r="Y298">
        <v>30</v>
      </c>
      <c r="Z298">
        <v>30</v>
      </c>
      <c r="AA298">
        <v>22</v>
      </c>
      <c r="AB298" s="53">
        <f t="shared" si="17"/>
        <v>-26.666666666666668</v>
      </c>
      <c r="AC298" s="20">
        <v>18</v>
      </c>
      <c r="AD298">
        <v>15</v>
      </c>
      <c r="AE298">
        <v>12</v>
      </c>
      <c r="AF298">
        <v>3</v>
      </c>
      <c r="AG298">
        <v>4</v>
      </c>
      <c r="AH298">
        <v>3</v>
      </c>
      <c r="AI298">
        <v>4</v>
      </c>
      <c r="AJ298">
        <v>15</v>
      </c>
      <c r="AK298">
        <v>39</v>
      </c>
      <c r="AL298">
        <v>30</v>
      </c>
      <c r="AM298">
        <v>33</v>
      </c>
      <c r="AN298">
        <v>24</v>
      </c>
      <c r="AO298" s="53">
        <f t="shared" si="18"/>
        <v>-27.272727272727273</v>
      </c>
      <c r="AP298">
        <v>24</v>
      </c>
      <c r="AQ298" s="108">
        <v>44</v>
      </c>
      <c r="AR298" s="105">
        <f t="shared" si="19"/>
        <v>54.545454545454547</v>
      </c>
      <c r="AS298" s="23">
        <v>9622</v>
      </c>
      <c r="AT298" s="65">
        <v>9140.6115293413168</v>
      </c>
    </row>
    <row r="299" spans="1:47" ht="15.75" x14ac:dyDescent="0.25">
      <c r="A299" s="1" t="s">
        <v>280</v>
      </c>
      <c r="B299" s="1" t="s">
        <v>287</v>
      </c>
      <c r="C299" s="17">
        <v>40</v>
      </c>
      <c r="D299">
        <v>40</v>
      </c>
      <c r="E299">
        <v>5</v>
      </c>
      <c r="F299">
        <v>6</v>
      </c>
      <c r="G299">
        <v>7</v>
      </c>
      <c r="H299">
        <v>7</v>
      </c>
      <c r="I299">
        <v>10</v>
      </c>
      <c r="J299">
        <v>12</v>
      </c>
      <c r="K299">
        <v>10</v>
      </c>
      <c r="L299">
        <v>20</v>
      </c>
      <c r="M299">
        <v>12</v>
      </c>
      <c r="N299">
        <v>5</v>
      </c>
      <c r="O299" s="53">
        <f t="shared" si="16"/>
        <v>-58.333333333333336</v>
      </c>
      <c r="P299" s="20">
        <v>25</v>
      </c>
      <c r="Q299">
        <v>25</v>
      </c>
      <c r="R299">
        <v>5</v>
      </c>
      <c r="S299">
        <v>5</v>
      </c>
      <c r="T299">
        <v>6</v>
      </c>
      <c r="U299">
        <v>6</v>
      </c>
      <c r="V299">
        <v>12</v>
      </c>
      <c r="W299">
        <v>20</v>
      </c>
      <c r="X299">
        <v>20</v>
      </c>
      <c r="Y299">
        <v>30</v>
      </c>
      <c r="Z299">
        <v>30</v>
      </c>
      <c r="AA299">
        <v>20</v>
      </c>
      <c r="AB299" s="53">
        <f t="shared" si="17"/>
        <v>-33.333333333333336</v>
      </c>
      <c r="AC299" s="20">
        <v>25</v>
      </c>
      <c r="AD299">
        <v>21</v>
      </c>
      <c r="AE299">
        <v>27</v>
      </c>
      <c r="AF299">
        <v>8</v>
      </c>
      <c r="AG299">
        <v>9</v>
      </c>
      <c r="AH299">
        <v>11</v>
      </c>
      <c r="AI299">
        <v>14</v>
      </c>
      <c r="AJ299">
        <v>28</v>
      </c>
      <c r="AK299">
        <v>30</v>
      </c>
      <c r="AL299">
        <v>32</v>
      </c>
      <c r="AM299">
        <v>40</v>
      </c>
      <c r="AN299">
        <v>21</v>
      </c>
      <c r="AO299" s="53">
        <f t="shared" si="18"/>
        <v>-47.5</v>
      </c>
      <c r="AP299">
        <v>21</v>
      </c>
      <c r="AQ299" s="108">
        <v>31</v>
      </c>
      <c r="AR299" s="105">
        <f t="shared" si="19"/>
        <v>67.741935483870961</v>
      </c>
      <c r="AS299" s="23">
        <v>6050</v>
      </c>
      <c r="AT299" s="65">
        <v>5991.8184169252427</v>
      </c>
    </row>
    <row r="300" spans="1:47" ht="15.75" x14ac:dyDescent="0.25">
      <c r="A300" s="1" t="s">
        <v>280</v>
      </c>
      <c r="B300" s="1" t="s">
        <v>288</v>
      </c>
      <c r="C300" s="17">
        <v>30</v>
      </c>
      <c r="D300" s="4">
        <v>5</v>
      </c>
      <c r="E300" s="4">
        <v>0</v>
      </c>
      <c r="F300" s="4">
        <v>1</v>
      </c>
      <c r="G300" s="4">
        <v>0</v>
      </c>
      <c r="H300" s="4">
        <v>10</v>
      </c>
      <c r="I300" s="4">
        <v>15</v>
      </c>
      <c r="J300" s="4">
        <v>25</v>
      </c>
      <c r="K300" s="4">
        <v>9</v>
      </c>
      <c r="L300" s="4">
        <v>25</v>
      </c>
      <c r="M300" s="4">
        <v>22</v>
      </c>
      <c r="N300" s="4">
        <v>25</v>
      </c>
      <c r="O300" s="53">
        <f t="shared" si="16"/>
        <v>13.636363636363637</v>
      </c>
      <c r="P300" s="20">
        <v>30</v>
      </c>
      <c r="Q300">
        <v>0</v>
      </c>
      <c r="R300">
        <v>0</v>
      </c>
      <c r="S300">
        <v>0</v>
      </c>
      <c r="T300">
        <v>0</v>
      </c>
      <c r="U300">
        <v>5</v>
      </c>
      <c r="V300">
        <v>10</v>
      </c>
      <c r="W300">
        <v>12</v>
      </c>
      <c r="X300">
        <v>15</v>
      </c>
      <c r="Y300">
        <v>25</v>
      </c>
      <c r="Z300">
        <v>21</v>
      </c>
      <c r="AA300">
        <v>20</v>
      </c>
      <c r="AB300" s="53">
        <f t="shared" si="17"/>
        <v>-4.7619047619047619</v>
      </c>
      <c r="AC300" s="20">
        <v>35</v>
      </c>
      <c r="AD300">
        <v>12</v>
      </c>
      <c r="AE300">
        <v>0</v>
      </c>
      <c r="AF300">
        <v>1</v>
      </c>
      <c r="AG300">
        <v>0</v>
      </c>
      <c r="AH300">
        <v>5</v>
      </c>
      <c r="AI300">
        <v>10</v>
      </c>
      <c r="AJ300">
        <v>29</v>
      </c>
      <c r="AK300">
        <v>43</v>
      </c>
      <c r="AL300">
        <v>18</v>
      </c>
      <c r="AM300">
        <v>39</v>
      </c>
      <c r="AN300">
        <v>18</v>
      </c>
      <c r="AO300" s="53">
        <f t="shared" si="18"/>
        <v>-53.846153846153847</v>
      </c>
      <c r="AP300">
        <v>18</v>
      </c>
      <c r="AQ300" s="108">
        <v>64</v>
      </c>
      <c r="AR300" s="105">
        <f t="shared" si="19"/>
        <v>28.125</v>
      </c>
      <c r="AS300" s="23">
        <v>6540</v>
      </c>
      <c r="AT300" s="65">
        <v>6447.1836164723964</v>
      </c>
    </row>
    <row r="301" spans="1:47" ht="15.75" x14ac:dyDescent="0.25">
      <c r="A301" s="1" t="s">
        <v>280</v>
      </c>
      <c r="B301" s="1" t="s">
        <v>289</v>
      </c>
      <c r="C301" s="17">
        <v>55</v>
      </c>
      <c r="D301">
        <v>85</v>
      </c>
      <c r="E301">
        <v>35</v>
      </c>
      <c r="F301">
        <v>2</v>
      </c>
      <c r="G301">
        <v>16</v>
      </c>
      <c r="H301">
        <v>23</v>
      </c>
      <c r="I301">
        <v>10</v>
      </c>
      <c r="J301">
        <v>27</v>
      </c>
      <c r="K301">
        <v>17</v>
      </c>
      <c r="L301">
        <v>45</v>
      </c>
      <c r="M301">
        <v>50</v>
      </c>
      <c r="N301">
        <v>40</v>
      </c>
      <c r="O301" s="53">
        <f t="shared" si="16"/>
        <v>-20</v>
      </c>
      <c r="P301" s="20">
        <v>54</v>
      </c>
      <c r="Q301">
        <v>47</v>
      </c>
      <c r="R301">
        <v>20</v>
      </c>
      <c r="S301">
        <v>5</v>
      </c>
      <c r="T301">
        <v>6</v>
      </c>
      <c r="U301">
        <v>10</v>
      </c>
      <c r="V301">
        <v>10</v>
      </c>
      <c r="W301">
        <v>30</v>
      </c>
      <c r="X301">
        <v>25</v>
      </c>
      <c r="Y301">
        <v>40</v>
      </c>
      <c r="Z301">
        <v>50</v>
      </c>
      <c r="AA301">
        <v>30</v>
      </c>
      <c r="AB301" s="53">
        <f t="shared" si="17"/>
        <v>-40</v>
      </c>
      <c r="AC301" s="20">
        <v>52</v>
      </c>
      <c r="AD301">
        <v>18</v>
      </c>
      <c r="AE301">
        <v>49</v>
      </c>
      <c r="AF301">
        <v>7</v>
      </c>
      <c r="AG301">
        <v>35</v>
      </c>
      <c r="AH301">
        <v>22</v>
      </c>
      <c r="AI301">
        <v>24</v>
      </c>
      <c r="AJ301">
        <v>55</v>
      </c>
      <c r="AK301">
        <v>25</v>
      </c>
      <c r="AL301">
        <v>60</v>
      </c>
      <c r="AM301">
        <v>65</v>
      </c>
      <c r="AN301">
        <v>34</v>
      </c>
      <c r="AO301" s="53">
        <f t="shared" si="18"/>
        <v>-47.692307692307693</v>
      </c>
      <c r="AP301">
        <v>34</v>
      </c>
      <c r="AQ301" s="108">
        <v>39</v>
      </c>
      <c r="AR301" s="105">
        <f t="shared" si="19"/>
        <v>87.179487179487182</v>
      </c>
      <c r="AS301" s="23">
        <v>13250</v>
      </c>
      <c r="AT301" s="65">
        <v>13153.665209755354</v>
      </c>
    </row>
    <row r="302" spans="1:47" ht="15.75" x14ac:dyDescent="0.25">
      <c r="A302" s="1" t="s">
        <v>280</v>
      </c>
      <c r="B302" s="1" t="s">
        <v>290</v>
      </c>
      <c r="C302" s="17">
        <v>35</v>
      </c>
      <c r="D302" s="4">
        <v>40</v>
      </c>
      <c r="E302" s="4"/>
      <c r="F302" s="4"/>
      <c r="G302" s="4">
        <v>15</v>
      </c>
      <c r="H302" s="4"/>
      <c r="I302" s="4">
        <v>20</v>
      </c>
      <c r="J302" s="4">
        <v>20</v>
      </c>
      <c r="K302" s="4">
        <v>20</v>
      </c>
      <c r="L302" s="4">
        <v>30</v>
      </c>
      <c r="M302" s="4">
        <v>35</v>
      </c>
      <c r="N302" s="4">
        <v>15</v>
      </c>
      <c r="O302" s="53">
        <f t="shared" si="16"/>
        <v>-57.142857142857146</v>
      </c>
      <c r="P302" s="20">
        <v>25</v>
      </c>
      <c r="Q302">
        <v>25</v>
      </c>
      <c r="T302">
        <v>10</v>
      </c>
      <c r="V302">
        <v>20</v>
      </c>
      <c r="W302">
        <v>15</v>
      </c>
      <c r="X302">
        <v>25</v>
      </c>
      <c r="Y302">
        <v>30</v>
      </c>
      <c r="Z302">
        <v>25</v>
      </c>
      <c r="AA302">
        <v>25</v>
      </c>
      <c r="AB302" s="53">
        <f t="shared" si="17"/>
        <v>0</v>
      </c>
      <c r="AC302" s="20">
        <v>29</v>
      </c>
      <c r="AD302">
        <v>19</v>
      </c>
      <c r="AE302">
        <v>30</v>
      </c>
      <c r="AF302">
        <v>5</v>
      </c>
      <c r="AG302">
        <v>12</v>
      </c>
      <c r="AH302">
        <v>16</v>
      </c>
      <c r="AI302">
        <v>7</v>
      </c>
      <c r="AJ302">
        <v>27</v>
      </c>
      <c r="AK302">
        <v>31</v>
      </c>
      <c r="AL302">
        <v>40</v>
      </c>
      <c r="AM302">
        <v>32</v>
      </c>
      <c r="AN302">
        <v>19</v>
      </c>
      <c r="AO302" s="53">
        <f t="shared" si="18"/>
        <v>-40.625</v>
      </c>
      <c r="AP302">
        <v>19</v>
      </c>
      <c r="AQ302" s="108">
        <v>64</v>
      </c>
      <c r="AR302" s="105">
        <f t="shared" si="19"/>
        <v>29.6875</v>
      </c>
      <c r="AS302" s="23">
        <v>8145</v>
      </c>
      <c r="AT302" s="65">
        <v>8047.91813755987</v>
      </c>
    </row>
    <row r="303" spans="1:47" ht="15.75" x14ac:dyDescent="0.25">
      <c r="A303" s="1" t="s">
        <v>280</v>
      </c>
      <c r="B303" s="1" t="s">
        <v>291</v>
      </c>
      <c r="C303" s="17">
        <v>68</v>
      </c>
      <c r="D303">
        <v>40</v>
      </c>
      <c r="F303">
        <v>6</v>
      </c>
      <c r="G303">
        <v>6</v>
      </c>
      <c r="H303">
        <v>8</v>
      </c>
      <c r="I303">
        <v>13</v>
      </c>
      <c r="J303">
        <v>16</v>
      </c>
      <c r="K303">
        <v>27</v>
      </c>
      <c r="L303">
        <v>22</v>
      </c>
      <c r="M303">
        <v>17</v>
      </c>
      <c r="N303">
        <v>25</v>
      </c>
      <c r="O303" s="53">
        <f t="shared" si="16"/>
        <v>47.058823529411768</v>
      </c>
      <c r="P303" s="20">
        <v>68</v>
      </c>
      <c r="Q303">
        <v>65</v>
      </c>
      <c r="R303">
        <v>10</v>
      </c>
      <c r="S303">
        <v>5</v>
      </c>
      <c r="T303">
        <v>15</v>
      </c>
      <c r="U303">
        <v>7</v>
      </c>
      <c r="V303">
        <v>17</v>
      </c>
      <c r="W303">
        <v>25</v>
      </c>
      <c r="X303">
        <v>25</v>
      </c>
      <c r="Y303">
        <v>40</v>
      </c>
      <c r="Z303">
        <v>55</v>
      </c>
      <c r="AA303">
        <v>50</v>
      </c>
      <c r="AB303" s="53">
        <f t="shared" si="17"/>
        <v>-9.0909090909090917</v>
      </c>
      <c r="AC303" s="20">
        <v>76</v>
      </c>
      <c r="AD303">
        <v>83</v>
      </c>
      <c r="AE303">
        <v>38</v>
      </c>
      <c r="AF303">
        <v>9</v>
      </c>
      <c r="AG303">
        <v>3</v>
      </c>
      <c r="AH303">
        <v>3</v>
      </c>
      <c r="AI303">
        <v>10</v>
      </c>
      <c r="AJ303">
        <v>28</v>
      </c>
      <c r="AK303">
        <v>53</v>
      </c>
      <c r="AL303">
        <v>66</v>
      </c>
      <c r="AM303">
        <v>67</v>
      </c>
      <c r="AN303">
        <v>47</v>
      </c>
      <c r="AO303" s="53">
        <f t="shared" si="18"/>
        <v>-29.850746268656717</v>
      </c>
      <c r="AP303">
        <v>47</v>
      </c>
      <c r="AQ303" s="108">
        <v>40</v>
      </c>
      <c r="AR303" s="105">
        <f t="shared" si="19"/>
        <v>117.5</v>
      </c>
      <c r="AS303" s="23">
        <v>13550</v>
      </c>
      <c r="AT303" s="65">
        <v>13326.908635290411</v>
      </c>
    </row>
    <row r="304" spans="1:47" ht="15.75" x14ac:dyDescent="0.25">
      <c r="A304" s="1" t="s">
        <v>280</v>
      </c>
      <c r="B304" s="1" t="s">
        <v>292</v>
      </c>
      <c r="C304" s="17">
        <v>15</v>
      </c>
      <c r="D304" s="4">
        <v>15</v>
      </c>
      <c r="E304" s="4">
        <v>2</v>
      </c>
      <c r="F304" s="4">
        <v>0</v>
      </c>
      <c r="G304" s="4">
        <v>0</v>
      </c>
      <c r="H304" s="4">
        <v>2</v>
      </c>
      <c r="I304" s="4">
        <v>2</v>
      </c>
      <c r="J304" s="4">
        <v>5</v>
      </c>
      <c r="K304" s="4">
        <v>10</v>
      </c>
      <c r="L304" s="4">
        <v>5</v>
      </c>
      <c r="M304" s="4">
        <v>5</v>
      </c>
      <c r="N304" s="4">
        <v>7</v>
      </c>
      <c r="O304" s="53">
        <f t="shared" si="16"/>
        <v>40</v>
      </c>
      <c r="P304" s="20">
        <v>25</v>
      </c>
      <c r="Q304">
        <v>20</v>
      </c>
      <c r="R304">
        <v>5</v>
      </c>
      <c r="S304">
        <v>0</v>
      </c>
      <c r="T304">
        <v>1</v>
      </c>
      <c r="U304">
        <v>1</v>
      </c>
      <c r="V304">
        <v>1</v>
      </c>
      <c r="W304">
        <v>10</v>
      </c>
      <c r="X304">
        <v>12</v>
      </c>
      <c r="Y304">
        <v>15</v>
      </c>
      <c r="Z304">
        <v>10</v>
      </c>
      <c r="AA304">
        <v>10</v>
      </c>
      <c r="AB304" s="53">
        <f t="shared" si="17"/>
        <v>0</v>
      </c>
      <c r="AC304" s="20">
        <v>52</v>
      </c>
      <c r="AD304">
        <v>33</v>
      </c>
      <c r="AE304">
        <v>44</v>
      </c>
      <c r="AF304">
        <v>1</v>
      </c>
      <c r="AG304">
        <v>0</v>
      </c>
      <c r="AH304">
        <v>0</v>
      </c>
      <c r="AI304">
        <v>6</v>
      </c>
      <c r="AJ304">
        <v>8</v>
      </c>
      <c r="AK304">
        <v>21</v>
      </c>
      <c r="AL304">
        <v>15</v>
      </c>
      <c r="AM304">
        <v>12</v>
      </c>
      <c r="AN304">
        <v>17</v>
      </c>
      <c r="AO304" s="53">
        <f t="shared" si="18"/>
        <v>41.666666666666664</v>
      </c>
      <c r="AP304">
        <v>17</v>
      </c>
      <c r="AQ304" s="108">
        <v>43</v>
      </c>
      <c r="AR304" s="105">
        <f t="shared" si="19"/>
        <v>39.534883720930232</v>
      </c>
      <c r="AS304" s="23">
        <v>8400</v>
      </c>
      <c r="AT304" s="65">
        <v>8222.7392713139325</v>
      </c>
    </row>
    <row r="305" spans="1:48" ht="15.75" x14ac:dyDescent="0.25">
      <c r="A305" s="1" t="s">
        <v>280</v>
      </c>
      <c r="B305" s="1" t="s">
        <v>293</v>
      </c>
      <c r="C305" s="17">
        <v>130</v>
      </c>
      <c r="D305">
        <v>10</v>
      </c>
      <c r="E305">
        <v>5</v>
      </c>
      <c r="F305">
        <v>5</v>
      </c>
      <c r="G305">
        <v>6</v>
      </c>
      <c r="H305">
        <v>10</v>
      </c>
      <c r="I305">
        <v>13</v>
      </c>
      <c r="J305">
        <v>15</v>
      </c>
      <c r="K305">
        <v>23</v>
      </c>
      <c r="L305">
        <v>40</v>
      </c>
      <c r="M305">
        <v>40</v>
      </c>
      <c r="N305">
        <v>25</v>
      </c>
      <c r="O305" s="53">
        <f t="shared" si="16"/>
        <v>-37.5</v>
      </c>
      <c r="P305" s="20">
        <v>110</v>
      </c>
      <c r="Q305">
        <v>10</v>
      </c>
      <c r="R305">
        <v>5</v>
      </c>
      <c r="S305">
        <v>4</v>
      </c>
      <c r="T305">
        <v>5</v>
      </c>
      <c r="U305">
        <v>5</v>
      </c>
      <c r="V305">
        <v>6</v>
      </c>
      <c r="W305">
        <v>10</v>
      </c>
      <c r="X305">
        <v>30</v>
      </c>
      <c r="Y305">
        <v>40</v>
      </c>
      <c r="Z305">
        <v>40</v>
      </c>
      <c r="AA305">
        <v>30</v>
      </c>
      <c r="AB305" s="53">
        <f t="shared" si="17"/>
        <v>-25</v>
      </c>
      <c r="AC305" s="20">
        <v>106</v>
      </c>
      <c r="AD305">
        <v>47</v>
      </c>
      <c r="AE305">
        <v>12</v>
      </c>
      <c r="AF305">
        <v>2</v>
      </c>
      <c r="AG305">
        <v>5</v>
      </c>
      <c r="AH305">
        <v>1</v>
      </c>
      <c r="AI305">
        <v>4</v>
      </c>
      <c r="AJ305">
        <v>30</v>
      </c>
      <c r="AK305">
        <v>43</v>
      </c>
      <c r="AL305">
        <v>43</v>
      </c>
      <c r="AM305">
        <v>57</v>
      </c>
      <c r="AN305">
        <v>48</v>
      </c>
      <c r="AO305" s="53">
        <f t="shared" si="18"/>
        <v>-15.789473684210526</v>
      </c>
      <c r="AP305">
        <v>48</v>
      </c>
      <c r="AQ305" s="108">
        <v>57</v>
      </c>
      <c r="AR305" s="105">
        <f t="shared" si="19"/>
        <v>84.21052631578948</v>
      </c>
      <c r="AS305" s="23">
        <v>9090</v>
      </c>
      <c r="AT305" s="65">
        <v>8893.9076296704025</v>
      </c>
    </row>
    <row r="306" spans="1:48" ht="15.75" x14ac:dyDescent="0.25">
      <c r="A306" s="1" t="s">
        <v>280</v>
      </c>
      <c r="B306" s="1" t="s">
        <v>294</v>
      </c>
      <c r="C306" s="17">
        <v>45</v>
      </c>
      <c r="D306">
        <v>45</v>
      </c>
      <c r="E306">
        <v>0</v>
      </c>
      <c r="F306">
        <v>2</v>
      </c>
      <c r="H306">
        <v>5</v>
      </c>
      <c r="I306">
        <v>15</v>
      </c>
      <c r="J306">
        <v>10</v>
      </c>
      <c r="K306">
        <v>5</v>
      </c>
      <c r="L306">
        <v>30</v>
      </c>
      <c r="M306">
        <v>20</v>
      </c>
      <c r="N306">
        <v>20</v>
      </c>
      <c r="O306" s="53">
        <f t="shared" si="16"/>
        <v>0</v>
      </c>
      <c r="P306" s="20">
        <v>65</v>
      </c>
      <c r="Q306">
        <v>50</v>
      </c>
      <c r="S306">
        <v>2</v>
      </c>
      <c r="U306">
        <v>5</v>
      </c>
      <c r="V306">
        <v>10</v>
      </c>
      <c r="W306">
        <v>10</v>
      </c>
      <c r="X306">
        <v>15</v>
      </c>
      <c r="Y306">
        <v>30</v>
      </c>
      <c r="Z306">
        <v>15</v>
      </c>
      <c r="AA306">
        <v>15</v>
      </c>
      <c r="AB306" s="53">
        <f t="shared" si="17"/>
        <v>0</v>
      </c>
      <c r="AC306" s="20">
        <v>72</v>
      </c>
      <c r="AD306">
        <v>75</v>
      </c>
      <c r="AE306">
        <v>39</v>
      </c>
      <c r="AF306">
        <v>6</v>
      </c>
      <c r="AG306">
        <v>12</v>
      </c>
      <c r="AH306">
        <v>3</v>
      </c>
      <c r="AI306">
        <v>9</v>
      </c>
      <c r="AJ306">
        <v>31</v>
      </c>
      <c r="AK306">
        <v>37</v>
      </c>
      <c r="AL306">
        <v>68</v>
      </c>
      <c r="AM306">
        <v>47</v>
      </c>
      <c r="AN306">
        <v>69</v>
      </c>
      <c r="AO306" s="53">
        <f t="shared" si="18"/>
        <v>46.808510638297875</v>
      </c>
      <c r="AP306">
        <v>69</v>
      </c>
      <c r="AQ306" s="108">
        <v>37</v>
      </c>
      <c r="AR306" s="105">
        <f t="shared" si="19"/>
        <v>186.48648648648648</v>
      </c>
      <c r="AS306" s="23">
        <v>12470</v>
      </c>
      <c r="AT306" s="65">
        <v>11831.263116962869</v>
      </c>
    </row>
    <row r="307" spans="1:48" s="166" customFormat="1" ht="15.75" x14ac:dyDescent="0.25">
      <c r="A307" s="171" t="s">
        <v>280</v>
      </c>
      <c r="B307" s="172" t="s">
        <v>295</v>
      </c>
      <c r="C307" s="173">
        <v>68</v>
      </c>
      <c r="D307" s="166">
        <v>68</v>
      </c>
      <c r="E307" s="166">
        <v>10</v>
      </c>
      <c r="F307" s="166">
        <v>2</v>
      </c>
      <c r="G307" s="166">
        <v>17</v>
      </c>
      <c r="H307" s="166">
        <v>9</v>
      </c>
      <c r="I307" s="166">
        <v>29</v>
      </c>
      <c r="J307" s="166">
        <v>21</v>
      </c>
      <c r="K307" s="166">
        <v>33</v>
      </c>
      <c r="L307" s="166">
        <v>34</v>
      </c>
      <c r="M307" s="166">
        <v>37</v>
      </c>
      <c r="N307" s="166">
        <v>20</v>
      </c>
      <c r="O307" s="53">
        <f t="shared" si="16"/>
        <v>-45.945945945945944</v>
      </c>
      <c r="P307" s="167">
        <v>38</v>
      </c>
      <c r="Q307" s="166">
        <v>45</v>
      </c>
      <c r="R307" s="166">
        <v>10</v>
      </c>
      <c r="S307" s="166">
        <v>10</v>
      </c>
      <c r="T307" s="166">
        <v>7</v>
      </c>
      <c r="U307" s="166">
        <v>5</v>
      </c>
      <c r="V307" s="166">
        <v>12</v>
      </c>
      <c r="W307" s="166">
        <v>20</v>
      </c>
      <c r="X307" s="166">
        <v>15</v>
      </c>
      <c r="Y307" s="166">
        <v>15</v>
      </c>
      <c r="Z307" s="166">
        <v>25</v>
      </c>
      <c r="AA307" s="166">
        <v>10</v>
      </c>
      <c r="AB307" s="53">
        <f t="shared" si="17"/>
        <v>-60</v>
      </c>
      <c r="AC307" s="167">
        <v>83</v>
      </c>
      <c r="AD307" s="166">
        <v>104</v>
      </c>
      <c r="AE307" s="166">
        <v>75</v>
      </c>
      <c r="AF307" s="166">
        <v>3</v>
      </c>
      <c r="AG307" s="166">
        <v>5</v>
      </c>
      <c r="AH307" s="166">
        <v>11</v>
      </c>
      <c r="AI307" s="166">
        <v>20</v>
      </c>
      <c r="AJ307" s="166">
        <v>31</v>
      </c>
      <c r="AK307" s="166">
        <v>44</v>
      </c>
      <c r="AL307" s="166">
        <v>46</v>
      </c>
      <c r="AM307" s="166">
        <v>35</v>
      </c>
      <c r="AN307" s="166">
        <v>20</v>
      </c>
      <c r="AO307" s="53">
        <f t="shared" si="18"/>
        <v>-42.857142857142854</v>
      </c>
      <c r="AP307" s="166">
        <v>20</v>
      </c>
      <c r="AQ307" s="174">
        <v>28</v>
      </c>
      <c r="AR307" s="169">
        <f t="shared" si="19"/>
        <v>71.428571428571431</v>
      </c>
      <c r="AS307" s="175">
        <v>7673</v>
      </c>
      <c r="AT307" s="176">
        <v>13378.407508426435</v>
      </c>
      <c r="AU307" s="177"/>
      <c r="AV307" s="166" t="s">
        <v>424</v>
      </c>
    </row>
    <row r="308" spans="1:48" s="166" customFormat="1" ht="15.75" x14ac:dyDescent="0.25">
      <c r="A308" s="171" t="s">
        <v>280</v>
      </c>
      <c r="B308" s="172"/>
      <c r="C308" s="173"/>
      <c r="M308" s="166">
        <v>6</v>
      </c>
      <c r="N308" s="166">
        <v>6</v>
      </c>
      <c r="O308" s="53">
        <f t="shared" si="16"/>
        <v>0</v>
      </c>
      <c r="P308" s="167"/>
      <c r="AA308" s="166">
        <v>10</v>
      </c>
      <c r="AB308" s="53"/>
      <c r="AC308" s="167"/>
      <c r="AM308" s="166">
        <v>11</v>
      </c>
      <c r="AN308" s="166">
        <v>21</v>
      </c>
      <c r="AO308" s="53">
        <f t="shared" si="18"/>
        <v>90.909090909090907</v>
      </c>
      <c r="AP308" s="166">
        <v>21</v>
      </c>
      <c r="AQ308" s="174">
        <v>29</v>
      </c>
      <c r="AR308" s="169">
        <f t="shared" si="19"/>
        <v>72.41379310344827</v>
      </c>
      <c r="AS308" s="175">
        <v>5791</v>
      </c>
      <c r="AT308" s="176"/>
      <c r="AU308" s="177"/>
      <c r="AV308" s="166" t="s">
        <v>424</v>
      </c>
    </row>
    <row r="309" spans="1:48" ht="15.75" x14ac:dyDescent="0.25">
      <c r="A309" s="1" t="s">
        <v>280</v>
      </c>
      <c r="B309" s="1" t="s">
        <v>296</v>
      </c>
      <c r="C309" s="17">
        <v>50</v>
      </c>
      <c r="D309">
        <v>50</v>
      </c>
      <c r="E309">
        <v>10</v>
      </c>
      <c r="F309">
        <v>10</v>
      </c>
      <c r="G309">
        <v>4</v>
      </c>
      <c r="H309">
        <v>4</v>
      </c>
      <c r="I309">
        <v>8</v>
      </c>
      <c r="J309">
        <v>8</v>
      </c>
      <c r="K309">
        <v>10</v>
      </c>
      <c r="L309">
        <v>10</v>
      </c>
      <c r="M309">
        <v>30</v>
      </c>
      <c r="N309">
        <v>20</v>
      </c>
      <c r="O309" s="53">
        <f t="shared" si="16"/>
        <v>-33.333333333333336</v>
      </c>
      <c r="P309" s="20">
        <v>50</v>
      </c>
      <c r="Q309">
        <v>20</v>
      </c>
      <c r="R309">
        <v>2</v>
      </c>
      <c r="S309">
        <v>2</v>
      </c>
      <c r="U309">
        <v>2</v>
      </c>
      <c r="V309">
        <v>5</v>
      </c>
      <c r="W309">
        <v>10</v>
      </c>
      <c r="X309">
        <v>20</v>
      </c>
      <c r="Y309">
        <v>25</v>
      </c>
      <c r="Z309">
        <v>30</v>
      </c>
      <c r="AA309">
        <v>25</v>
      </c>
      <c r="AB309" s="53">
        <f t="shared" si="17"/>
        <v>-16.666666666666668</v>
      </c>
      <c r="AC309" s="20">
        <v>69</v>
      </c>
      <c r="AD309">
        <v>23</v>
      </c>
      <c r="AE309">
        <v>7</v>
      </c>
      <c r="AF309">
        <v>14</v>
      </c>
      <c r="AG309">
        <v>2</v>
      </c>
      <c r="AH309">
        <v>8</v>
      </c>
      <c r="AI309">
        <v>11</v>
      </c>
      <c r="AJ309">
        <v>27</v>
      </c>
      <c r="AK309">
        <v>33</v>
      </c>
      <c r="AL309">
        <v>25</v>
      </c>
      <c r="AM309">
        <v>51</v>
      </c>
      <c r="AN309">
        <v>37</v>
      </c>
      <c r="AO309" s="53">
        <f t="shared" si="18"/>
        <v>-27.450980392156861</v>
      </c>
      <c r="AP309">
        <v>37</v>
      </c>
      <c r="AQ309" s="108">
        <v>42</v>
      </c>
      <c r="AR309" s="105">
        <f t="shared" si="19"/>
        <v>88.095238095238102</v>
      </c>
      <c r="AS309" s="23">
        <v>8742</v>
      </c>
      <c r="AT309" s="65">
        <v>8595.3659008719496</v>
      </c>
    </row>
    <row r="310" spans="1:48" ht="15.75" x14ac:dyDescent="0.25">
      <c r="A310" s="1" t="s">
        <v>280</v>
      </c>
      <c r="B310" s="1" t="s">
        <v>297</v>
      </c>
      <c r="C310" s="17">
        <v>70</v>
      </c>
      <c r="D310">
        <v>10</v>
      </c>
      <c r="E310">
        <v>2</v>
      </c>
      <c r="F310">
        <v>5</v>
      </c>
      <c r="G310">
        <v>5</v>
      </c>
      <c r="H310">
        <v>10</v>
      </c>
      <c r="I310">
        <v>5</v>
      </c>
      <c r="J310">
        <v>3</v>
      </c>
      <c r="K310">
        <v>4</v>
      </c>
      <c r="L310">
        <v>8</v>
      </c>
      <c r="M310">
        <v>13</v>
      </c>
      <c r="N310">
        <v>7</v>
      </c>
      <c r="O310" s="53">
        <f t="shared" si="16"/>
        <v>-46.153846153846153</v>
      </c>
      <c r="P310" s="20">
        <v>50</v>
      </c>
      <c r="Q310">
        <v>10</v>
      </c>
      <c r="R310">
        <v>0</v>
      </c>
      <c r="S310">
        <v>5</v>
      </c>
      <c r="T310">
        <v>10</v>
      </c>
      <c r="U310">
        <v>10</v>
      </c>
      <c r="V310">
        <v>5</v>
      </c>
      <c r="W310">
        <v>5</v>
      </c>
      <c r="X310">
        <v>6</v>
      </c>
      <c r="Y310">
        <v>12</v>
      </c>
      <c r="Z310">
        <v>15</v>
      </c>
      <c r="AA310">
        <v>17</v>
      </c>
      <c r="AB310" s="53">
        <f t="shared" si="17"/>
        <v>13.333333333333334</v>
      </c>
      <c r="AC310" s="20">
        <v>48</v>
      </c>
      <c r="AD310">
        <v>26</v>
      </c>
      <c r="AE310">
        <v>0</v>
      </c>
      <c r="AF310">
        <v>10</v>
      </c>
      <c r="AG310">
        <v>4</v>
      </c>
      <c r="AH310">
        <v>2</v>
      </c>
      <c r="AI310">
        <v>10</v>
      </c>
      <c r="AJ310">
        <v>10</v>
      </c>
      <c r="AK310">
        <v>19</v>
      </c>
      <c r="AL310">
        <v>25</v>
      </c>
      <c r="AM310">
        <v>44</v>
      </c>
      <c r="AN310">
        <v>31</v>
      </c>
      <c r="AO310" s="53">
        <f t="shared" si="18"/>
        <v>-29.545454545454547</v>
      </c>
      <c r="AP310">
        <v>31</v>
      </c>
      <c r="AQ310" s="108">
        <v>28</v>
      </c>
      <c r="AR310" s="105">
        <f t="shared" si="19"/>
        <v>110.71428571428571</v>
      </c>
      <c r="AS310" s="23">
        <v>6010</v>
      </c>
      <c r="AT310" s="65">
        <v>5830.1144011322249</v>
      </c>
    </row>
    <row r="311" spans="1:48" ht="15.75" x14ac:dyDescent="0.25">
      <c r="A311" s="1" t="s">
        <v>280</v>
      </c>
      <c r="B311" s="1" t="s">
        <v>298</v>
      </c>
      <c r="C311" s="17">
        <v>64</v>
      </c>
      <c r="D311">
        <v>107</v>
      </c>
      <c r="F311">
        <v>8</v>
      </c>
      <c r="G311">
        <v>0</v>
      </c>
      <c r="H311">
        <v>3</v>
      </c>
      <c r="I311">
        <v>3</v>
      </c>
      <c r="J311">
        <v>15</v>
      </c>
      <c r="K311">
        <v>30</v>
      </c>
      <c r="L311">
        <v>20</v>
      </c>
      <c r="M311">
        <v>39</v>
      </c>
      <c r="N311">
        <v>46</v>
      </c>
      <c r="O311" s="53">
        <f t="shared" si="16"/>
        <v>17.948717948717949</v>
      </c>
      <c r="P311" s="20">
        <v>50</v>
      </c>
      <c r="Q311">
        <v>50</v>
      </c>
      <c r="R311" t="s">
        <v>353</v>
      </c>
      <c r="S311">
        <v>4</v>
      </c>
      <c r="V311">
        <v>3</v>
      </c>
      <c r="W311">
        <v>7</v>
      </c>
      <c r="X311">
        <v>20</v>
      </c>
      <c r="Y311">
        <v>20</v>
      </c>
      <c r="Z311">
        <v>34</v>
      </c>
      <c r="AA311">
        <v>39</v>
      </c>
      <c r="AB311" s="53">
        <f t="shared" si="17"/>
        <v>14.705882352941176</v>
      </c>
      <c r="AC311" s="20">
        <v>45</v>
      </c>
      <c r="AD311">
        <v>38</v>
      </c>
      <c r="AE311">
        <v>30</v>
      </c>
      <c r="AF311">
        <v>12</v>
      </c>
      <c r="AG311">
        <v>3</v>
      </c>
      <c r="AH311">
        <v>6</v>
      </c>
      <c r="AI311">
        <v>8</v>
      </c>
      <c r="AJ311">
        <v>23</v>
      </c>
      <c r="AK311">
        <v>35</v>
      </c>
      <c r="AL311">
        <v>22</v>
      </c>
      <c r="AM311">
        <v>33</v>
      </c>
      <c r="AN311">
        <v>43</v>
      </c>
      <c r="AO311" s="53">
        <f t="shared" si="18"/>
        <v>30.303030303030305</v>
      </c>
      <c r="AP311">
        <v>43</v>
      </c>
      <c r="AQ311" s="108">
        <v>56</v>
      </c>
      <c r="AR311" s="105">
        <f t="shared" si="19"/>
        <v>76.785714285714292</v>
      </c>
      <c r="AS311" s="23">
        <v>11690</v>
      </c>
      <c r="AT311" s="65">
        <v>11655.141655856625</v>
      </c>
    </row>
    <row r="312" spans="1:48" ht="15.75" x14ac:dyDescent="0.25">
      <c r="A312" s="1" t="s">
        <v>280</v>
      </c>
      <c r="B312" s="1" t="s">
        <v>280</v>
      </c>
      <c r="C312" s="17">
        <v>50</v>
      </c>
      <c r="D312">
        <v>40</v>
      </c>
      <c r="E312">
        <v>2</v>
      </c>
      <c r="F312">
        <v>2</v>
      </c>
      <c r="G312">
        <v>1</v>
      </c>
      <c r="H312">
        <v>7</v>
      </c>
      <c r="I312">
        <v>20</v>
      </c>
      <c r="J312">
        <v>22</v>
      </c>
      <c r="K312">
        <v>14</v>
      </c>
      <c r="L312">
        <v>33</v>
      </c>
      <c r="M312">
        <v>29</v>
      </c>
      <c r="N312">
        <v>33</v>
      </c>
      <c r="O312" s="53">
        <f t="shared" si="16"/>
        <v>13.793103448275861</v>
      </c>
      <c r="P312" s="20">
        <v>30</v>
      </c>
      <c r="Q312">
        <v>30</v>
      </c>
      <c r="U312">
        <v>4</v>
      </c>
      <c r="V312">
        <v>5</v>
      </c>
      <c r="W312">
        <v>9</v>
      </c>
      <c r="X312">
        <v>7</v>
      </c>
      <c r="Y312">
        <v>18</v>
      </c>
      <c r="Z312">
        <v>30</v>
      </c>
      <c r="AA312">
        <v>21</v>
      </c>
      <c r="AB312" s="53">
        <f t="shared" si="17"/>
        <v>-30</v>
      </c>
      <c r="AC312" s="20">
        <v>31</v>
      </c>
      <c r="AD312">
        <v>19</v>
      </c>
      <c r="AE312">
        <v>10</v>
      </c>
      <c r="AF312">
        <v>7</v>
      </c>
      <c r="AG312">
        <v>3</v>
      </c>
      <c r="AH312">
        <v>9</v>
      </c>
      <c r="AI312">
        <v>11</v>
      </c>
      <c r="AJ312">
        <v>24</v>
      </c>
      <c r="AK312">
        <v>25</v>
      </c>
      <c r="AL312">
        <v>30</v>
      </c>
      <c r="AM312">
        <v>28</v>
      </c>
      <c r="AN312">
        <v>46</v>
      </c>
      <c r="AO312" s="53">
        <f t="shared" si="18"/>
        <v>64.285714285714292</v>
      </c>
      <c r="AP312">
        <v>46</v>
      </c>
      <c r="AQ312" s="108">
        <v>43</v>
      </c>
      <c r="AR312" s="105">
        <f t="shared" si="19"/>
        <v>106.97674418604652</v>
      </c>
      <c r="AS312" s="23">
        <v>8910</v>
      </c>
      <c r="AT312" s="65">
        <v>8888.157984463558</v>
      </c>
    </row>
    <row r="313" spans="1:48" ht="15.75" x14ac:dyDescent="0.25">
      <c r="A313" s="1" t="s">
        <v>280</v>
      </c>
      <c r="B313" s="1" t="s">
        <v>299</v>
      </c>
      <c r="C313" s="17">
        <v>32</v>
      </c>
      <c r="D313">
        <v>31</v>
      </c>
      <c r="E313">
        <v>7</v>
      </c>
      <c r="F313">
        <v>7</v>
      </c>
      <c r="G313">
        <v>7</v>
      </c>
      <c r="H313">
        <v>4</v>
      </c>
      <c r="I313">
        <v>4</v>
      </c>
      <c r="J313">
        <v>4</v>
      </c>
      <c r="K313">
        <v>1</v>
      </c>
      <c r="L313">
        <v>4</v>
      </c>
      <c r="M313">
        <v>6</v>
      </c>
      <c r="N313">
        <v>10</v>
      </c>
      <c r="O313" s="53">
        <f t="shared" si="16"/>
        <v>66.666666666666671</v>
      </c>
      <c r="P313" s="20">
        <v>20</v>
      </c>
      <c r="Q313">
        <v>20</v>
      </c>
      <c r="R313">
        <v>4</v>
      </c>
      <c r="S313">
        <v>5</v>
      </c>
      <c r="T313">
        <v>5</v>
      </c>
      <c r="U313">
        <v>4</v>
      </c>
      <c r="V313">
        <v>4</v>
      </c>
      <c r="W313">
        <v>4</v>
      </c>
      <c r="X313">
        <v>1</v>
      </c>
      <c r="Y313">
        <v>0</v>
      </c>
      <c r="Z313">
        <v>2</v>
      </c>
      <c r="AA313">
        <v>4</v>
      </c>
      <c r="AB313" s="53">
        <f t="shared" si="17"/>
        <v>100</v>
      </c>
      <c r="AC313" s="20">
        <v>23</v>
      </c>
      <c r="AD313">
        <v>11</v>
      </c>
      <c r="AE313">
        <v>14</v>
      </c>
      <c r="AF313">
        <v>8</v>
      </c>
      <c r="AG313">
        <v>8</v>
      </c>
      <c r="AH313">
        <v>10</v>
      </c>
      <c r="AI313">
        <v>4</v>
      </c>
      <c r="AJ313">
        <v>3</v>
      </c>
      <c r="AK313">
        <v>0</v>
      </c>
      <c r="AL313">
        <v>1</v>
      </c>
      <c r="AM313">
        <v>2</v>
      </c>
      <c r="AN313">
        <v>27</v>
      </c>
      <c r="AO313" s="53">
        <f t="shared" si="18"/>
        <v>1250</v>
      </c>
      <c r="AP313">
        <v>27</v>
      </c>
      <c r="AQ313" s="108">
        <v>34</v>
      </c>
      <c r="AR313" s="105">
        <f t="shared" si="19"/>
        <v>79.411764705882348</v>
      </c>
      <c r="AS313" s="23">
        <v>7240</v>
      </c>
      <c r="AT313" s="65">
        <v>7037.7649799258506</v>
      </c>
    </row>
    <row r="314" spans="1:48" s="60" customFormat="1" ht="15.75" x14ac:dyDescent="0.25">
      <c r="A314" s="91" t="s">
        <v>360</v>
      </c>
      <c r="B314" s="91" t="s">
        <v>355</v>
      </c>
      <c r="C314" s="137">
        <v>1030</v>
      </c>
      <c r="D314" s="60">
        <v>852</v>
      </c>
      <c r="E314" s="60">
        <v>163</v>
      </c>
      <c r="F314" s="60">
        <v>100</v>
      </c>
      <c r="G314" s="60">
        <v>123</v>
      </c>
      <c r="H314" s="60">
        <v>150</v>
      </c>
      <c r="I314" s="60">
        <v>240</v>
      </c>
      <c r="J314" s="60">
        <v>304</v>
      </c>
      <c r="K314" s="60">
        <v>327</v>
      </c>
      <c r="L314" s="60">
        <v>414</v>
      </c>
      <c r="M314" s="60">
        <v>551</v>
      </c>
      <c r="N314" s="60">
        <v>441</v>
      </c>
      <c r="O314" s="53">
        <f t="shared" si="16"/>
        <v>-19.963702359346641</v>
      </c>
      <c r="P314" s="59">
        <v>908</v>
      </c>
      <c r="Q314" s="60">
        <v>620</v>
      </c>
      <c r="R314" s="60">
        <v>125</v>
      </c>
      <c r="S314" s="60">
        <v>76</v>
      </c>
      <c r="T314" s="60">
        <v>100</v>
      </c>
      <c r="U314" s="60">
        <v>87</v>
      </c>
      <c r="V314" s="60">
        <v>165</v>
      </c>
      <c r="W314" s="60">
        <v>274</v>
      </c>
      <c r="X314" s="60">
        <v>332</v>
      </c>
      <c r="Y314" s="60">
        <v>461</v>
      </c>
      <c r="Z314" s="60">
        <v>543</v>
      </c>
      <c r="AA314" s="60">
        <v>499</v>
      </c>
      <c r="AB314" s="53">
        <f t="shared" si="17"/>
        <v>-8.1031307550644573</v>
      </c>
      <c r="AC314" s="59">
        <v>1122</v>
      </c>
      <c r="AD314" s="60">
        <v>800</v>
      </c>
      <c r="AE314" s="60">
        <v>551</v>
      </c>
      <c r="AF314" s="60">
        <v>130</v>
      </c>
      <c r="AG314" s="60">
        <v>134</v>
      </c>
      <c r="AH314" s="60">
        <v>154</v>
      </c>
      <c r="AI314" s="60">
        <v>205</v>
      </c>
      <c r="AJ314" s="60">
        <v>512</v>
      </c>
      <c r="AK314" s="60">
        <v>636</v>
      </c>
      <c r="AL314" s="60">
        <v>736</v>
      </c>
      <c r="AM314" s="60">
        <v>832</v>
      </c>
      <c r="AN314" s="60">
        <v>699</v>
      </c>
      <c r="AO314" s="53">
        <f t="shared" si="18"/>
        <v>-15.985576923076923</v>
      </c>
      <c r="AP314" s="60">
        <v>699</v>
      </c>
      <c r="AQ314" s="117">
        <v>950</v>
      </c>
      <c r="AR314" s="119">
        <f t="shared" si="19"/>
        <v>73.578947368421055</v>
      </c>
      <c r="AS314" s="59">
        <v>200259</v>
      </c>
      <c r="AT314" s="71">
        <v>196317.35647239035</v>
      </c>
      <c r="AU314" s="60">
        <v>700</v>
      </c>
    </row>
    <row r="315" spans="1:48" ht="15.75" x14ac:dyDescent="0.25">
      <c r="A315" s="1" t="s">
        <v>300</v>
      </c>
      <c r="B315" s="1" t="s">
        <v>301</v>
      </c>
      <c r="C315" s="17">
        <v>30</v>
      </c>
      <c r="D315">
        <v>90</v>
      </c>
      <c r="E315">
        <v>25</v>
      </c>
      <c r="F315">
        <v>5</v>
      </c>
      <c r="G315">
        <v>12</v>
      </c>
      <c r="H315">
        <v>10</v>
      </c>
      <c r="I315">
        <v>14</v>
      </c>
      <c r="J315">
        <v>15</v>
      </c>
      <c r="K315">
        <v>25</v>
      </c>
      <c r="L315">
        <v>25</v>
      </c>
      <c r="M315">
        <v>30</v>
      </c>
      <c r="N315">
        <v>40</v>
      </c>
      <c r="O315" s="53">
        <f t="shared" si="16"/>
        <v>33.333333333333336</v>
      </c>
      <c r="P315" s="20">
        <v>70</v>
      </c>
      <c r="Q315">
        <v>70</v>
      </c>
      <c r="R315">
        <v>50</v>
      </c>
      <c r="S315">
        <v>6</v>
      </c>
      <c r="T315">
        <v>12</v>
      </c>
      <c r="U315">
        <v>10</v>
      </c>
      <c r="V315">
        <v>15</v>
      </c>
      <c r="W315">
        <v>15</v>
      </c>
      <c r="X315">
        <v>25</v>
      </c>
      <c r="Y315">
        <v>20</v>
      </c>
      <c r="Z315">
        <v>60</v>
      </c>
      <c r="AA315">
        <v>40</v>
      </c>
      <c r="AB315" s="53">
        <f t="shared" si="17"/>
        <v>-33.333333333333336</v>
      </c>
      <c r="AC315" s="20">
        <v>92</v>
      </c>
      <c r="AD315">
        <v>74</v>
      </c>
      <c r="AE315">
        <v>98</v>
      </c>
      <c r="AF315">
        <v>11</v>
      </c>
      <c r="AG315">
        <v>17</v>
      </c>
      <c r="AH315">
        <v>8</v>
      </c>
      <c r="AI315">
        <v>19</v>
      </c>
      <c r="AJ315">
        <v>35</v>
      </c>
      <c r="AK315">
        <v>56</v>
      </c>
      <c r="AL315">
        <v>53</v>
      </c>
      <c r="AM315">
        <v>76</v>
      </c>
      <c r="AN315">
        <v>89</v>
      </c>
      <c r="AO315" s="53">
        <f t="shared" si="18"/>
        <v>17.105263157894736</v>
      </c>
      <c r="AP315">
        <v>89</v>
      </c>
      <c r="AQ315" s="108">
        <v>88</v>
      </c>
      <c r="AR315" s="105">
        <f t="shared" si="19"/>
        <v>101.13636363636364</v>
      </c>
      <c r="AS315" s="23">
        <v>11840</v>
      </c>
      <c r="AT315" s="65">
        <v>11672.537760202558</v>
      </c>
    </row>
    <row r="316" spans="1:48" ht="15.75" x14ac:dyDescent="0.25">
      <c r="A316" s="1" t="s">
        <v>300</v>
      </c>
      <c r="B316" s="1" t="s">
        <v>302</v>
      </c>
      <c r="C316" s="17">
        <v>72</v>
      </c>
      <c r="D316">
        <v>80</v>
      </c>
      <c r="E316">
        <v>15</v>
      </c>
      <c r="F316">
        <v>0</v>
      </c>
      <c r="G316">
        <v>5</v>
      </c>
      <c r="H316">
        <v>16</v>
      </c>
      <c r="I316">
        <v>12</v>
      </c>
      <c r="J316">
        <v>13</v>
      </c>
      <c r="K316">
        <v>14</v>
      </c>
      <c r="L316">
        <v>20</v>
      </c>
      <c r="M316">
        <v>35</v>
      </c>
      <c r="N316">
        <v>40</v>
      </c>
      <c r="O316" s="53">
        <f t="shared" si="16"/>
        <v>14.285714285714286</v>
      </c>
      <c r="P316" s="20">
        <v>95</v>
      </c>
      <c r="Q316">
        <v>90</v>
      </c>
      <c r="R316">
        <v>10</v>
      </c>
      <c r="S316">
        <v>1</v>
      </c>
      <c r="T316">
        <v>2</v>
      </c>
      <c r="U316">
        <v>20</v>
      </c>
      <c r="V316">
        <v>30</v>
      </c>
      <c r="W316">
        <v>35</v>
      </c>
      <c r="X316">
        <v>50</v>
      </c>
      <c r="Y316">
        <v>40</v>
      </c>
      <c r="Z316">
        <v>65</v>
      </c>
      <c r="AA316">
        <v>70</v>
      </c>
      <c r="AB316" s="53">
        <f t="shared" si="17"/>
        <v>7.6923076923076925</v>
      </c>
      <c r="AC316" s="20">
        <v>117</v>
      </c>
      <c r="AD316">
        <v>89</v>
      </c>
      <c r="AE316">
        <v>100</v>
      </c>
      <c r="AF316">
        <v>4</v>
      </c>
      <c r="AG316">
        <v>1</v>
      </c>
      <c r="AH316">
        <v>18</v>
      </c>
      <c r="AI316">
        <v>24</v>
      </c>
      <c r="AJ316">
        <v>37</v>
      </c>
      <c r="AK316">
        <v>58</v>
      </c>
      <c r="AL316">
        <v>48</v>
      </c>
      <c r="AM316">
        <v>75</v>
      </c>
      <c r="AN316">
        <v>69</v>
      </c>
      <c r="AO316" s="53">
        <f t="shared" si="18"/>
        <v>-8</v>
      </c>
      <c r="AP316">
        <v>69</v>
      </c>
      <c r="AQ316" s="108">
        <v>87</v>
      </c>
      <c r="AR316" s="105">
        <f t="shared" si="19"/>
        <v>79.310344827586206</v>
      </c>
      <c r="AS316" s="23">
        <v>14559</v>
      </c>
      <c r="AT316" s="65">
        <v>14312.858330864057</v>
      </c>
    </row>
    <row r="317" spans="1:48" ht="15.75" x14ac:dyDescent="0.25">
      <c r="A317" s="1" t="s">
        <v>300</v>
      </c>
      <c r="B317" s="1" t="s">
        <v>303</v>
      </c>
      <c r="C317" s="17">
        <v>28</v>
      </c>
      <c r="D317">
        <v>30</v>
      </c>
      <c r="E317">
        <v>27</v>
      </c>
      <c r="F317">
        <v>5</v>
      </c>
      <c r="G317">
        <v>0</v>
      </c>
      <c r="H317">
        <v>10</v>
      </c>
      <c r="I317">
        <v>4</v>
      </c>
      <c r="J317">
        <v>11</v>
      </c>
      <c r="K317">
        <v>0</v>
      </c>
      <c r="L317">
        <v>0</v>
      </c>
      <c r="M317">
        <v>25</v>
      </c>
      <c r="N317">
        <v>20</v>
      </c>
      <c r="O317" s="53">
        <f t="shared" si="16"/>
        <v>-20</v>
      </c>
      <c r="P317" s="20">
        <v>33</v>
      </c>
      <c r="Q317">
        <v>40</v>
      </c>
      <c r="R317">
        <v>40</v>
      </c>
      <c r="S317">
        <v>3</v>
      </c>
      <c r="T317">
        <v>0</v>
      </c>
      <c r="U317">
        <v>5</v>
      </c>
      <c r="V317">
        <v>5</v>
      </c>
      <c r="W317">
        <v>5</v>
      </c>
      <c r="X317">
        <v>5</v>
      </c>
      <c r="Y317">
        <v>13</v>
      </c>
      <c r="Z317">
        <v>10</v>
      </c>
      <c r="AA317">
        <v>7</v>
      </c>
      <c r="AB317" s="53">
        <f t="shared" si="17"/>
        <v>-30</v>
      </c>
      <c r="AC317" s="20">
        <v>63</v>
      </c>
      <c r="AD317">
        <v>42</v>
      </c>
      <c r="AE317">
        <v>55</v>
      </c>
      <c r="AF317">
        <v>11</v>
      </c>
      <c r="AG317">
        <v>1</v>
      </c>
      <c r="AH317">
        <v>7</v>
      </c>
      <c r="AI317">
        <v>0</v>
      </c>
      <c r="AJ317">
        <v>24</v>
      </c>
      <c r="AK317">
        <v>22</v>
      </c>
      <c r="AL317">
        <v>15</v>
      </c>
      <c r="AM317">
        <v>19</v>
      </c>
      <c r="AN317">
        <v>21</v>
      </c>
      <c r="AO317" s="53">
        <f t="shared" si="18"/>
        <v>10.526315789473685</v>
      </c>
      <c r="AP317">
        <v>21</v>
      </c>
      <c r="AQ317" s="108">
        <v>22</v>
      </c>
      <c r="AR317" s="105">
        <f t="shared" si="19"/>
        <v>95.454545454545453</v>
      </c>
      <c r="AS317" s="23">
        <v>11493</v>
      </c>
      <c r="AT317" s="65">
        <v>11410.412561918916</v>
      </c>
    </row>
    <row r="318" spans="1:48" ht="15.75" x14ac:dyDescent="0.25">
      <c r="A318" s="1" t="s">
        <v>300</v>
      </c>
      <c r="B318" s="1" t="s">
        <v>304</v>
      </c>
      <c r="C318" s="17">
        <v>50</v>
      </c>
      <c r="D318">
        <v>50</v>
      </c>
      <c r="E318">
        <v>5</v>
      </c>
      <c r="F318">
        <v>3</v>
      </c>
      <c r="G318">
        <v>6</v>
      </c>
      <c r="H318">
        <v>7</v>
      </c>
      <c r="I318">
        <v>8</v>
      </c>
      <c r="J318">
        <v>7</v>
      </c>
      <c r="K318">
        <v>12</v>
      </c>
      <c r="L318">
        <v>27</v>
      </c>
      <c r="M318">
        <v>16</v>
      </c>
      <c r="N318">
        <v>6</v>
      </c>
      <c r="O318" s="53">
        <f t="shared" si="16"/>
        <v>-62.5</v>
      </c>
      <c r="P318" s="20">
        <v>25</v>
      </c>
      <c r="Q318">
        <v>20</v>
      </c>
      <c r="R318">
        <v>15</v>
      </c>
      <c r="S318">
        <v>3</v>
      </c>
      <c r="T318">
        <v>6</v>
      </c>
      <c r="U318">
        <v>10</v>
      </c>
      <c r="V318">
        <v>10</v>
      </c>
      <c r="W318">
        <v>20</v>
      </c>
      <c r="X318">
        <v>30</v>
      </c>
      <c r="Y318">
        <v>25</v>
      </c>
      <c r="Z318">
        <v>30</v>
      </c>
      <c r="AA318">
        <v>25</v>
      </c>
      <c r="AB318" s="53">
        <f t="shared" si="17"/>
        <v>-16.666666666666668</v>
      </c>
      <c r="AC318" s="20">
        <v>19</v>
      </c>
      <c r="AD318">
        <v>24</v>
      </c>
      <c r="AE318">
        <v>16</v>
      </c>
      <c r="AF318">
        <v>3</v>
      </c>
      <c r="AG318">
        <v>6</v>
      </c>
      <c r="AH318">
        <v>15</v>
      </c>
      <c r="AI318">
        <v>20</v>
      </c>
      <c r="AJ318">
        <v>31</v>
      </c>
      <c r="AK318">
        <v>46</v>
      </c>
      <c r="AL318">
        <v>51</v>
      </c>
      <c r="AM318">
        <v>65</v>
      </c>
      <c r="AN318">
        <v>63</v>
      </c>
      <c r="AO318" s="53">
        <f t="shared" si="18"/>
        <v>-3.0769230769230771</v>
      </c>
      <c r="AP318">
        <v>63</v>
      </c>
      <c r="AQ318" s="108">
        <v>75</v>
      </c>
      <c r="AR318" s="105">
        <f t="shared" si="19"/>
        <v>84</v>
      </c>
      <c r="AS318" s="23">
        <v>7096</v>
      </c>
      <c r="AT318" s="65">
        <v>7046.2137054663099</v>
      </c>
    </row>
    <row r="319" spans="1:48" ht="15.75" x14ac:dyDescent="0.25">
      <c r="A319" s="1" t="s">
        <v>300</v>
      </c>
      <c r="B319" s="1" t="s">
        <v>305</v>
      </c>
      <c r="C319" s="17">
        <v>140</v>
      </c>
      <c r="D319">
        <v>120</v>
      </c>
      <c r="E319">
        <v>30</v>
      </c>
      <c r="F319">
        <v>2</v>
      </c>
      <c r="I319">
        <v>1</v>
      </c>
      <c r="J319">
        <v>1</v>
      </c>
      <c r="K319">
        <v>1</v>
      </c>
      <c r="L319">
        <v>16</v>
      </c>
      <c r="M319">
        <v>21</v>
      </c>
      <c r="N319">
        <v>25</v>
      </c>
      <c r="O319" s="53">
        <f t="shared" si="16"/>
        <v>19.047619047619047</v>
      </c>
      <c r="P319" s="20">
        <v>50</v>
      </c>
      <c r="Q319">
        <v>45</v>
      </c>
      <c r="R319">
        <v>20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8</v>
      </c>
      <c r="Z319">
        <v>8</v>
      </c>
      <c r="AA319">
        <v>10</v>
      </c>
      <c r="AB319" s="53">
        <f t="shared" si="17"/>
        <v>25</v>
      </c>
      <c r="AC319" s="20">
        <v>48</v>
      </c>
      <c r="AD319">
        <v>45</v>
      </c>
      <c r="AE319">
        <v>65</v>
      </c>
      <c r="AF319">
        <v>1</v>
      </c>
      <c r="AG319">
        <v>1</v>
      </c>
      <c r="AH319">
        <v>1</v>
      </c>
      <c r="AI319">
        <v>0</v>
      </c>
      <c r="AJ319">
        <v>0</v>
      </c>
      <c r="AL319">
        <v>4</v>
      </c>
      <c r="AM319">
        <v>22</v>
      </c>
      <c r="AN319">
        <v>44</v>
      </c>
      <c r="AO319" s="53">
        <f t="shared" si="18"/>
        <v>100</v>
      </c>
      <c r="AP319">
        <v>44</v>
      </c>
      <c r="AQ319" s="108">
        <v>25</v>
      </c>
      <c r="AR319" s="105">
        <f t="shared" si="19"/>
        <v>176</v>
      </c>
      <c r="AS319" s="23">
        <v>14560</v>
      </c>
      <c r="AT319" s="65">
        <v>14472.317018604361</v>
      </c>
    </row>
    <row r="320" spans="1:48" ht="15.75" x14ac:dyDescent="0.25">
      <c r="A320" s="1" t="s">
        <v>300</v>
      </c>
      <c r="B320" s="1" t="s">
        <v>306</v>
      </c>
      <c r="C320" s="17">
        <v>160</v>
      </c>
      <c r="D320">
        <v>180</v>
      </c>
      <c r="E320">
        <v>13</v>
      </c>
      <c r="F320">
        <v>4</v>
      </c>
      <c r="G320">
        <v>15</v>
      </c>
      <c r="H320">
        <v>20</v>
      </c>
      <c r="I320">
        <v>31</v>
      </c>
      <c r="J320">
        <v>50</v>
      </c>
      <c r="K320">
        <v>13</v>
      </c>
      <c r="L320">
        <v>13</v>
      </c>
      <c r="M320">
        <v>31</v>
      </c>
      <c r="N320">
        <v>29</v>
      </c>
      <c r="O320" s="53">
        <f t="shared" si="16"/>
        <v>-6.4516129032258061</v>
      </c>
      <c r="P320" s="20">
        <v>100</v>
      </c>
      <c r="Q320">
        <v>100</v>
      </c>
      <c r="R320">
        <v>0</v>
      </c>
      <c r="S320">
        <v>2</v>
      </c>
      <c r="T320">
        <v>8</v>
      </c>
      <c r="U320">
        <v>10</v>
      </c>
      <c r="V320">
        <v>30</v>
      </c>
      <c r="W320">
        <v>40</v>
      </c>
      <c r="X320">
        <v>51</v>
      </c>
      <c r="Y320">
        <v>45</v>
      </c>
      <c r="Z320">
        <v>60</v>
      </c>
      <c r="AA320">
        <v>80</v>
      </c>
      <c r="AB320" s="53">
        <f t="shared" si="17"/>
        <v>33.333333333333336</v>
      </c>
      <c r="AC320" s="20">
        <v>62</v>
      </c>
      <c r="AD320">
        <v>146</v>
      </c>
      <c r="AE320">
        <v>32</v>
      </c>
      <c r="AF320">
        <v>1</v>
      </c>
      <c r="AG320">
        <v>6</v>
      </c>
      <c r="AH320">
        <v>32</v>
      </c>
      <c r="AI320">
        <v>31</v>
      </c>
      <c r="AJ320">
        <v>53</v>
      </c>
      <c r="AK320">
        <v>95</v>
      </c>
      <c r="AL320">
        <v>74</v>
      </c>
      <c r="AM320">
        <v>84</v>
      </c>
      <c r="AN320">
        <v>102</v>
      </c>
      <c r="AO320" s="53">
        <f t="shared" si="18"/>
        <v>21.428571428571427</v>
      </c>
      <c r="AP320">
        <v>102</v>
      </c>
      <c r="AQ320" s="108">
        <v>97</v>
      </c>
      <c r="AR320" s="105">
        <f t="shared" si="19"/>
        <v>105.15463917525773</v>
      </c>
      <c r="AS320" s="23">
        <v>11354</v>
      </c>
      <c r="AT320" s="65">
        <v>11095.003651634659</v>
      </c>
    </row>
    <row r="321" spans="1:47" ht="15.75" x14ac:dyDescent="0.25">
      <c r="A321" s="1" t="s">
        <v>300</v>
      </c>
      <c r="B321" s="1" t="s">
        <v>307</v>
      </c>
      <c r="C321" s="17">
        <v>80</v>
      </c>
      <c r="D321">
        <v>80</v>
      </c>
      <c r="E321">
        <v>20</v>
      </c>
      <c r="F321">
        <v>5</v>
      </c>
      <c r="G321">
        <v>10</v>
      </c>
      <c r="H321">
        <v>6</v>
      </c>
      <c r="I321">
        <v>6</v>
      </c>
      <c r="J321">
        <v>20</v>
      </c>
      <c r="K321">
        <v>15</v>
      </c>
      <c r="L321">
        <v>14</v>
      </c>
      <c r="M321">
        <v>14</v>
      </c>
      <c r="N321">
        <v>14</v>
      </c>
      <c r="O321" s="53">
        <f t="shared" si="16"/>
        <v>0</v>
      </c>
      <c r="P321" s="20">
        <v>40</v>
      </c>
      <c r="Q321">
        <v>50</v>
      </c>
      <c r="S321">
        <v>5</v>
      </c>
      <c r="T321">
        <v>2</v>
      </c>
      <c r="U321">
        <v>3</v>
      </c>
      <c r="V321">
        <v>4</v>
      </c>
      <c r="W321">
        <v>10</v>
      </c>
      <c r="X321">
        <v>15</v>
      </c>
      <c r="Y321">
        <v>13</v>
      </c>
      <c r="Z321">
        <v>50</v>
      </c>
      <c r="AA321">
        <v>50</v>
      </c>
      <c r="AB321" s="53">
        <f t="shared" si="17"/>
        <v>0</v>
      </c>
      <c r="AC321" s="20">
        <v>45</v>
      </c>
      <c r="AD321">
        <v>77</v>
      </c>
      <c r="AE321">
        <v>64</v>
      </c>
      <c r="AF321">
        <v>7</v>
      </c>
      <c r="AG321">
        <v>3</v>
      </c>
      <c r="AH321">
        <v>3</v>
      </c>
      <c r="AI321">
        <v>16</v>
      </c>
      <c r="AJ321">
        <v>28</v>
      </c>
      <c r="AK321">
        <v>43</v>
      </c>
      <c r="AL321">
        <v>40</v>
      </c>
      <c r="AM321">
        <v>68</v>
      </c>
      <c r="AN321">
        <v>67</v>
      </c>
      <c r="AO321" s="53">
        <f t="shared" si="18"/>
        <v>-1.4705882352941178</v>
      </c>
      <c r="AP321">
        <v>67</v>
      </c>
      <c r="AQ321" s="108">
        <v>79</v>
      </c>
      <c r="AR321" s="105">
        <f t="shared" si="19"/>
        <v>84.810126582278485</v>
      </c>
      <c r="AS321" s="23">
        <v>14603</v>
      </c>
      <c r="AT321" s="65">
        <v>13076.540753914474</v>
      </c>
    </row>
    <row r="322" spans="1:47" ht="15.75" x14ac:dyDescent="0.25">
      <c r="A322" s="1" t="s">
        <v>300</v>
      </c>
      <c r="B322" s="1" t="s">
        <v>308</v>
      </c>
      <c r="C322" s="17">
        <v>40</v>
      </c>
      <c r="D322">
        <v>50</v>
      </c>
      <c r="E322" s="1" t="s">
        <v>353</v>
      </c>
      <c r="F322" s="1">
        <v>0</v>
      </c>
      <c r="G322" s="1">
        <v>0</v>
      </c>
      <c r="H322" s="1">
        <v>12</v>
      </c>
      <c r="I322" s="1">
        <v>30</v>
      </c>
      <c r="J322" s="1">
        <v>14</v>
      </c>
      <c r="K322" s="1">
        <v>9</v>
      </c>
      <c r="L322" s="1">
        <v>12</v>
      </c>
      <c r="M322" s="1">
        <v>14</v>
      </c>
      <c r="N322" s="1">
        <v>14</v>
      </c>
      <c r="O322" s="53">
        <f t="shared" si="16"/>
        <v>0</v>
      </c>
      <c r="P322" s="20">
        <v>40</v>
      </c>
      <c r="Q322">
        <v>50</v>
      </c>
      <c r="S322">
        <v>0</v>
      </c>
      <c r="T322">
        <v>0</v>
      </c>
      <c r="U322">
        <v>10</v>
      </c>
      <c r="V322">
        <v>18</v>
      </c>
      <c r="W322">
        <v>18</v>
      </c>
      <c r="X322">
        <v>15</v>
      </c>
      <c r="Y322">
        <v>17</v>
      </c>
      <c r="Z322">
        <v>25</v>
      </c>
      <c r="AA322">
        <v>25</v>
      </c>
      <c r="AB322" s="53">
        <f t="shared" si="17"/>
        <v>0</v>
      </c>
      <c r="AC322" s="20">
        <v>31</v>
      </c>
      <c r="AD322">
        <v>63</v>
      </c>
      <c r="AE322">
        <v>97</v>
      </c>
      <c r="AF322">
        <v>1</v>
      </c>
      <c r="AG322">
        <v>0</v>
      </c>
      <c r="AH322">
        <v>30</v>
      </c>
      <c r="AI322">
        <v>16</v>
      </c>
      <c r="AJ322">
        <v>28</v>
      </c>
      <c r="AK322">
        <v>37</v>
      </c>
      <c r="AL322">
        <v>39</v>
      </c>
      <c r="AM322">
        <v>63</v>
      </c>
      <c r="AN322">
        <v>65</v>
      </c>
      <c r="AO322" s="53">
        <f t="shared" si="18"/>
        <v>3.1746031746031744</v>
      </c>
      <c r="AP322">
        <v>65</v>
      </c>
      <c r="AQ322" s="108">
        <v>73</v>
      </c>
      <c r="AR322" s="105">
        <f t="shared" si="19"/>
        <v>89.041095890410958</v>
      </c>
      <c r="AS322" s="23">
        <v>14450</v>
      </c>
      <c r="AT322" s="65">
        <v>14408.908498675488</v>
      </c>
    </row>
    <row r="323" spans="1:47" ht="15.75" x14ac:dyDescent="0.25">
      <c r="A323" s="1" t="s">
        <v>300</v>
      </c>
      <c r="B323" s="1" t="s">
        <v>309</v>
      </c>
      <c r="C323" s="17">
        <v>80</v>
      </c>
      <c r="D323">
        <v>30</v>
      </c>
      <c r="E323">
        <v>8</v>
      </c>
      <c r="F323">
        <v>6</v>
      </c>
      <c r="G323">
        <v>10</v>
      </c>
      <c r="H323">
        <v>10</v>
      </c>
      <c r="I323">
        <v>9</v>
      </c>
      <c r="J323">
        <v>9</v>
      </c>
      <c r="K323">
        <v>9</v>
      </c>
      <c r="L323">
        <v>10</v>
      </c>
      <c r="M323">
        <v>10</v>
      </c>
      <c r="N323">
        <v>16</v>
      </c>
      <c r="O323" s="53">
        <f t="shared" si="16"/>
        <v>60</v>
      </c>
      <c r="P323" s="20">
        <v>70</v>
      </c>
      <c r="Q323">
        <v>3</v>
      </c>
      <c r="R323">
        <v>1</v>
      </c>
      <c r="S323">
        <v>2</v>
      </c>
      <c r="T323">
        <v>5</v>
      </c>
      <c r="U323">
        <v>8</v>
      </c>
      <c r="V323">
        <v>20</v>
      </c>
      <c r="W323">
        <v>27</v>
      </c>
      <c r="X323">
        <v>27</v>
      </c>
      <c r="Y323">
        <v>30</v>
      </c>
      <c r="Z323">
        <v>30</v>
      </c>
      <c r="AA323">
        <v>30</v>
      </c>
      <c r="AB323" s="53">
        <f t="shared" si="17"/>
        <v>0</v>
      </c>
      <c r="AC323" s="20">
        <v>60</v>
      </c>
      <c r="AD323">
        <v>53</v>
      </c>
      <c r="AE323">
        <v>6</v>
      </c>
      <c r="AF323">
        <v>0</v>
      </c>
      <c r="AG323">
        <v>5</v>
      </c>
      <c r="AH323">
        <v>19</v>
      </c>
      <c r="AI323">
        <v>24</v>
      </c>
      <c r="AJ323">
        <v>43</v>
      </c>
      <c r="AK323">
        <v>58</v>
      </c>
      <c r="AL323">
        <v>73</v>
      </c>
      <c r="AM323">
        <v>66</v>
      </c>
      <c r="AN323">
        <v>56</v>
      </c>
      <c r="AO323" s="53">
        <f t="shared" si="18"/>
        <v>-15.151515151515152</v>
      </c>
      <c r="AP323">
        <v>56</v>
      </c>
      <c r="AQ323" s="108">
        <v>76</v>
      </c>
      <c r="AR323" s="105">
        <f t="shared" si="19"/>
        <v>73.684210526315795</v>
      </c>
      <c r="AS323" s="23">
        <v>8419</v>
      </c>
      <c r="AT323" s="65">
        <v>8138.9562389825251</v>
      </c>
    </row>
    <row r="324" spans="1:47" ht="15.75" x14ac:dyDescent="0.25">
      <c r="A324" s="1" t="s">
        <v>300</v>
      </c>
      <c r="B324" s="1" t="s">
        <v>310</v>
      </c>
      <c r="C324" s="17">
        <v>50</v>
      </c>
      <c r="D324">
        <v>40</v>
      </c>
      <c r="E324">
        <v>25</v>
      </c>
      <c r="F324">
        <v>2</v>
      </c>
      <c r="G324">
        <v>7</v>
      </c>
      <c r="H324">
        <v>3</v>
      </c>
      <c r="I324">
        <v>2</v>
      </c>
      <c r="J324">
        <v>3</v>
      </c>
      <c r="K324">
        <v>1</v>
      </c>
      <c r="L324">
        <v>20</v>
      </c>
      <c r="M324">
        <v>20</v>
      </c>
      <c r="N324">
        <v>15</v>
      </c>
      <c r="O324" s="53">
        <f t="shared" si="16"/>
        <v>-25</v>
      </c>
      <c r="P324" s="20">
        <v>25</v>
      </c>
      <c r="Q324">
        <v>30</v>
      </c>
      <c r="R324">
        <v>25</v>
      </c>
      <c r="S324">
        <v>0</v>
      </c>
      <c r="T324">
        <v>0</v>
      </c>
      <c r="U324">
        <v>0</v>
      </c>
      <c r="V324">
        <v>0</v>
      </c>
      <c r="W324">
        <v>2</v>
      </c>
      <c r="X324">
        <v>0</v>
      </c>
      <c r="Y324">
        <v>10</v>
      </c>
      <c r="Z324">
        <v>10</v>
      </c>
      <c r="AA324">
        <v>8</v>
      </c>
      <c r="AB324" s="53">
        <f t="shared" si="17"/>
        <v>-20</v>
      </c>
      <c r="AC324" s="20">
        <v>25</v>
      </c>
      <c r="AD324">
        <v>29</v>
      </c>
      <c r="AE324">
        <v>52</v>
      </c>
      <c r="AF324">
        <v>6</v>
      </c>
      <c r="AG324">
        <v>8</v>
      </c>
      <c r="AH324">
        <v>3</v>
      </c>
      <c r="AI324">
        <v>0</v>
      </c>
      <c r="AJ324">
        <v>2</v>
      </c>
      <c r="AL324">
        <v>5</v>
      </c>
      <c r="AM324">
        <v>8</v>
      </c>
      <c r="AN324">
        <v>12</v>
      </c>
      <c r="AO324" s="53">
        <f t="shared" si="18"/>
        <v>50</v>
      </c>
      <c r="AP324">
        <v>12</v>
      </c>
      <c r="AQ324" s="108">
        <v>9</v>
      </c>
      <c r="AR324" s="105">
        <f t="shared" si="19"/>
        <v>133.33333333333334</v>
      </c>
      <c r="AS324" s="23">
        <v>9500</v>
      </c>
      <c r="AT324" s="65">
        <v>9469.2582389086256</v>
      </c>
    </row>
    <row r="325" spans="1:47" ht="15.75" x14ac:dyDescent="0.25">
      <c r="A325" s="1" t="s">
        <v>300</v>
      </c>
      <c r="B325" s="1" t="s">
        <v>311</v>
      </c>
      <c r="C325" s="17">
        <v>90</v>
      </c>
      <c r="D325">
        <v>110</v>
      </c>
      <c r="E325">
        <v>10</v>
      </c>
      <c r="F325">
        <v>20</v>
      </c>
      <c r="G325">
        <v>16</v>
      </c>
      <c r="H325">
        <v>30</v>
      </c>
      <c r="I325">
        <v>20</v>
      </c>
      <c r="J325">
        <v>15</v>
      </c>
      <c r="K325">
        <v>20</v>
      </c>
      <c r="L325">
        <v>15</v>
      </c>
      <c r="M325">
        <v>15</v>
      </c>
      <c r="N325">
        <v>50</v>
      </c>
      <c r="O325" s="53">
        <f t="shared" si="16"/>
        <v>233.33333333333334</v>
      </c>
      <c r="P325" s="20">
        <v>70</v>
      </c>
      <c r="Q325">
        <v>90</v>
      </c>
      <c r="R325">
        <v>10</v>
      </c>
      <c r="S325">
        <v>10</v>
      </c>
      <c r="T325">
        <v>10</v>
      </c>
      <c r="U325">
        <v>20</v>
      </c>
      <c r="V325">
        <v>25</v>
      </c>
      <c r="W325">
        <v>25</v>
      </c>
      <c r="X325">
        <v>50</v>
      </c>
      <c r="Y325">
        <v>25</v>
      </c>
      <c r="Z325">
        <v>50</v>
      </c>
      <c r="AA325">
        <v>60</v>
      </c>
      <c r="AB325" s="53">
        <f t="shared" si="17"/>
        <v>20</v>
      </c>
      <c r="AC325" s="20">
        <v>59</v>
      </c>
      <c r="AD325">
        <v>82</v>
      </c>
      <c r="AE325">
        <v>70</v>
      </c>
      <c r="AF325">
        <v>31</v>
      </c>
      <c r="AG325">
        <v>14</v>
      </c>
      <c r="AH325">
        <v>34</v>
      </c>
      <c r="AI325">
        <v>26</v>
      </c>
      <c r="AJ325">
        <v>55</v>
      </c>
      <c r="AK325">
        <v>56</v>
      </c>
      <c r="AL325">
        <v>54</v>
      </c>
      <c r="AM325">
        <v>74</v>
      </c>
      <c r="AN325">
        <v>64</v>
      </c>
      <c r="AO325" s="53">
        <f t="shared" si="18"/>
        <v>-13.513513513513514</v>
      </c>
      <c r="AP325">
        <v>64</v>
      </c>
      <c r="AQ325" s="108">
        <v>86</v>
      </c>
      <c r="AR325" s="105">
        <f t="shared" si="19"/>
        <v>74.418604651162795</v>
      </c>
      <c r="AS325" s="23">
        <v>14560</v>
      </c>
      <c r="AT325" s="65">
        <v>14214.858604951723</v>
      </c>
    </row>
    <row r="326" spans="1:47" ht="15.75" x14ac:dyDescent="0.25">
      <c r="A326" s="1" t="s">
        <v>300</v>
      </c>
      <c r="B326" s="1" t="s">
        <v>312</v>
      </c>
      <c r="C326" s="17">
        <v>50</v>
      </c>
      <c r="D326">
        <v>40</v>
      </c>
      <c r="E326">
        <v>21</v>
      </c>
      <c r="F326">
        <v>15</v>
      </c>
      <c r="G326">
        <v>11</v>
      </c>
      <c r="H326">
        <v>7</v>
      </c>
      <c r="I326">
        <v>10</v>
      </c>
      <c r="J326">
        <v>13</v>
      </c>
      <c r="K326">
        <v>10</v>
      </c>
      <c r="L326">
        <v>13</v>
      </c>
      <c r="M326">
        <v>16</v>
      </c>
      <c r="N326">
        <v>12</v>
      </c>
      <c r="O326" s="53">
        <f t="shared" si="16"/>
        <v>-25</v>
      </c>
      <c r="P326" s="20">
        <v>40</v>
      </c>
      <c r="Q326">
        <v>30</v>
      </c>
      <c r="R326">
        <v>10</v>
      </c>
      <c r="S326">
        <v>10</v>
      </c>
      <c r="T326">
        <v>11</v>
      </c>
      <c r="U326">
        <v>10</v>
      </c>
      <c r="V326">
        <v>10</v>
      </c>
      <c r="W326">
        <v>20</v>
      </c>
      <c r="X326">
        <v>15</v>
      </c>
      <c r="Y326">
        <v>20</v>
      </c>
      <c r="Z326">
        <v>25</v>
      </c>
      <c r="AA326">
        <v>20</v>
      </c>
      <c r="AB326" s="53">
        <f t="shared" si="17"/>
        <v>-20</v>
      </c>
      <c r="AC326" s="20">
        <v>46</v>
      </c>
      <c r="AD326">
        <v>45</v>
      </c>
      <c r="AE326">
        <v>40</v>
      </c>
      <c r="AF326">
        <v>18</v>
      </c>
      <c r="AG326">
        <v>25</v>
      </c>
      <c r="AH326">
        <v>8</v>
      </c>
      <c r="AI326">
        <v>19</v>
      </c>
      <c r="AJ326">
        <v>27</v>
      </c>
      <c r="AK326">
        <v>32</v>
      </c>
      <c r="AL326">
        <v>35</v>
      </c>
      <c r="AM326">
        <v>30</v>
      </c>
      <c r="AN326">
        <v>35</v>
      </c>
      <c r="AO326" s="53">
        <f t="shared" si="18"/>
        <v>16.666666666666668</v>
      </c>
      <c r="AP326">
        <v>35</v>
      </c>
      <c r="AQ326" s="108">
        <v>35</v>
      </c>
      <c r="AR326" s="105">
        <f t="shared" si="19"/>
        <v>100</v>
      </c>
      <c r="AS326" s="23">
        <v>10012</v>
      </c>
      <c r="AT326" s="65">
        <v>9911.3398575389256</v>
      </c>
    </row>
    <row r="327" spans="1:47" ht="15.75" x14ac:dyDescent="0.25">
      <c r="A327" s="1" t="s">
        <v>300</v>
      </c>
      <c r="B327" s="1" t="s">
        <v>313</v>
      </c>
      <c r="C327" s="17">
        <v>50</v>
      </c>
      <c r="D327">
        <v>50</v>
      </c>
      <c r="E327">
        <v>3</v>
      </c>
      <c r="F327">
        <v>0</v>
      </c>
      <c r="G327">
        <v>2</v>
      </c>
      <c r="H327">
        <v>2</v>
      </c>
      <c r="I327">
        <v>6</v>
      </c>
      <c r="J327">
        <v>6</v>
      </c>
      <c r="K327">
        <v>9</v>
      </c>
      <c r="L327">
        <v>20</v>
      </c>
      <c r="M327">
        <v>20</v>
      </c>
      <c r="N327">
        <v>30</v>
      </c>
      <c r="O327" s="53">
        <f t="shared" si="16"/>
        <v>50</v>
      </c>
      <c r="P327" s="20">
        <v>40</v>
      </c>
      <c r="Q327">
        <v>40</v>
      </c>
      <c r="R327">
        <v>3</v>
      </c>
      <c r="S327">
        <v>0</v>
      </c>
      <c r="T327">
        <v>1</v>
      </c>
      <c r="U327">
        <v>1</v>
      </c>
      <c r="V327">
        <v>4</v>
      </c>
      <c r="W327">
        <v>10</v>
      </c>
      <c r="X327">
        <v>10</v>
      </c>
      <c r="Y327">
        <v>15</v>
      </c>
      <c r="Z327">
        <v>15</v>
      </c>
      <c r="AA327">
        <v>20</v>
      </c>
      <c r="AB327" s="53">
        <f t="shared" si="17"/>
        <v>33.333333333333336</v>
      </c>
      <c r="AC327" s="20">
        <v>52</v>
      </c>
      <c r="AD327">
        <v>54</v>
      </c>
      <c r="AE327">
        <v>9</v>
      </c>
      <c r="AF327">
        <v>3</v>
      </c>
      <c r="AG327">
        <v>4</v>
      </c>
      <c r="AH327">
        <v>11</v>
      </c>
      <c r="AI327">
        <v>4</v>
      </c>
      <c r="AJ327">
        <v>40</v>
      </c>
      <c r="AK327">
        <v>27</v>
      </c>
      <c r="AL327">
        <v>31</v>
      </c>
      <c r="AM327">
        <v>51</v>
      </c>
      <c r="AN327">
        <v>56</v>
      </c>
      <c r="AO327" s="53">
        <f t="shared" si="18"/>
        <v>9.8039215686274517</v>
      </c>
      <c r="AP327">
        <v>56</v>
      </c>
      <c r="AQ327" s="108">
        <v>59</v>
      </c>
      <c r="AR327" s="105">
        <f t="shared" si="19"/>
        <v>94.915254237288138</v>
      </c>
      <c r="AS327" s="23">
        <v>10283</v>
      </c>
      <c r="AT327" s="65">
        <v>9764.3334879792237</v>
      </c>
    </row>
    <row r="328" spans="1:47" ht="15.75" x14ac:dyDescent="0.25">
      <c r="A328" s="1" t="s">
        <v>300</v>
      </c>
      <c r="B328" s="1" t="s">
        <v>314</v>
      </c>
      <c r="C328" s="17">
        <v>200</v>
      </c>
      <c r="D328">
        <v>200</v>
      </c>
      <c r="E328">
        <v>30</v>
      </c>
      <c r="F328">
        <v>5</v>
      </c>
      <c r="G328">
        <v>5</v>
      </c>
      <c r="H328">
        <v>7</v>
      </c>
      <c r="I328">
        <v>6</v>
      </c>
      <c r="J328">
        <v>15</v>
      </c>
      <c r="K328">
        <v>15</v>
      </c>
      <c r="L328">
        <v>22</v>
      </c>
      <c r="M328">
        <v>23</v>
      </c>
      <c r="N328">
        <v>20</v>
      </c>
      <c r="O328" s="53">
        <f t="shared" ref="O328:O369" si="20">100*(N328-M328)/M328</f>
        <v>-13.043478260869565</v>
      </c>
      <c r="P328" s="20">
        <v>90</v>
      </c>
      <c r="Q328">
        <v>100</v>
      </c>
      <c r="R328">
        <v>20</v>
      </c>
      <c r="S328">
        <v>0</v>
      </c>
      <c r="T328">
        <v>1</v>
      </c>
      <c r="U328">
        <v>7</v>
      </c>
      <c r="V328">
        <v>16</v>
      </c>
      <c r="W328">
        <v>30</v>
      </c>
      <c r="X328">
        <v>30</v>
      </c>
      <c r="Y328">
        <v>22</v>
      </c>
      <c r="Z328">
        <v>23</v>
      </c>
      <c r="AA328">
        <v>20</v>
      </c>
      <c r="AB328" s="53">
        <f t="shared" ref="AB328:AB369" si="21">100*(AA328-Z328)/Z328</f>
        <v>-13.043478260869565</v>
      </c>
      <c r="AC328" s="20">
        <v>116</v>
      </c>
      <c r="AD328">
        <v>84</v>
      </c>
      <c r="AE328">
        <v>112</v>
      </c>
      <c r="AF328">
        <v>5</v>
      </c>
      <c r="AG328">
        <v>1</v>
      </c>
      <c r="AH328">
        <v>11</v>
      </c>
      <c r="AI328">
        <v>18</v>
      </c>
      <c r="AJ328">
        <v>35</v>
      </c>
      <c r="AK328">
        <v>48</v>
      </c>
      <c r="AL328">
        <v>76</v>
      </c>
      <c r="AM328">
        <v>99</v>
      </c>
      <c r="AN328">
        <v>75</v>
      </c>
      <c r="AO328" s="53">
        <f t="shared" ref="AO328:AO369" si="22">100*(AN328-AM328)/AM328</f>
        <v>-24.242424242424242</v>
      </c>
      <c r="AP328">
        <v>75</v>
      </c>
      <c r="AQ328" s="108">
        <v>113</v>
      </c>
      <c r="AR328" s="105">
        <f t="shared" si="19"/>
        <v>66.371681415929203</v>
      </c>
      <c r="AS328" s="23">
        <v>14990</v>
      </c>
      <c r="AT328" s="65">
        <v>14194.377724894715</v>
      </c>
    </row>
    <row r="329" spans="1:47" ht="15.75" x14ac:dyDescent="0.25">
      <c r="A329" s="1" t="s">
        <v>300</v>
      </c>
      <c r="B329" s="1" t="s">
        <v>315</v>
      </c>
      <c r="C329" s="17">
        <v>75</v>
      </c>
      <c r="D329">
        <v>70</v>
      </c>
      <c r="E329">
        <v>20</v>
      </c>
      <c r="F329">
        <v>3</v>
      </c>
      <c r="G329">
        <v>6</v>
      </c>
      <c r="H329">
        <v>9</v>
      </c>
      <c r="I329">
        <v>10</v>
      </c>
      <c r="J329">
        <v>29</v>
      </c>
      <c r="K329">
        <v>23</v>
      </c>
      <c r="L329">
        <v>16</v>
      </c>
      <c r="M329">
        <v>22</v>
      </c>
      <c r="N329">
        <v>25</v>
      </c>
      <c r="O329" s="53">
        <f t="shared" si="20"/>
        <v>13.636363636363637</v>
      </c>
      <c r="P329" s="20">
        <v>60</v>
      </c>
      <c r="Q329">
        <v>55</v>
      </c>
      <c r="R329">
        <v>15</v>
      </c>
      <c r="S329">
        <v>1</v>
      </c>
      <c r="T329">
        <v>2</v>
      </c>
      <c r="U329">
        <v>6</v>
      </c>
      <c r="V329">
        <v>8</v>
      </c>
      <c r="W329">
        <v>20</v>
      </c>
      <c r="X329">
        <v>30</v>
      </c>
      <c r="Y329">
        <v>28</v>
      </c>
      <c r="Z329">
        <v>30</v>
      </c>
      <c r="AA329">
        <v>42</v>
      </c>
      <c r="AB329" s="53">
        <f t="shared" si="21"/>
        <v>40</v>
      </c>
      <c r="AC329" s="20">
        <v>85</v>
      </c>
      <c r="AD329">
        <v>63</v>
      </c>
      <c r="AE329">
        <v>101</v>
      </c>
      <c r="AF329">
        <v>10</v>
      </c>
      <c r="AG329">
        <v>11</v>
      </c>
      <c r="AH329">
        <v>13</v>
      </c>
      <c r="AI329">
        <v>14</v>
      </c>
      <c r="AJ329">
        <v>30</v>
      </c>
      <c r="AK329">
        <v>42</v>
      </c>
      <c r="AL329">
        <v>53</v>
      </c>
      <c r="AM329">
        <v>68</v>
      </c>
      <c r="AN329">
        <v>71</v>
      </c>
      <c r="AO329" s="53">
        <f t="shared" si="22"/>
        <v>4.4117647058823533</v>
      </c>
      <c r="AP329">
        <v>71</v>
      </c>
      <c r="AQ329" s="108">
        <v>79</v>
      </c>
      <c r="AR329" s="105">
        <f t="shared" ref="AR329:AR369" si="23">AP329*100/AQ329</f>
        <v>89.87341772151899</v>
      </c>
      <c r="AS329" s="23">
        <v>10927</v>
      </c>
      <c r="AT329" s="65">
        <v>10759.009466118485</v>
      </c>
    </row>
    <row r="330" spans="1:47" ht="15.75" x14ac:dyDescent="0.25">
      <c r="A330" s="1" t="s">
        <v>300</v>
      </c>
      <c r="B330" s="1" t="s">
        <v>316</v>
      </c>
      <c r="C330" s="17">
        <v>33</v>
      </c>
      <c r="D330">
        <v>35</v>
      </c>
      <c r="E330">
        <v>3</v>
      </c>
      <c r="F330">
        <v>3</v>
      </c>
      <c r="G330">
        <v>3</v>
      </c>
      <c r="H330">
        <v>3</v>
      </c>
      <c r="I330">
        <v>8</v>
      </c>
      <c r="J330">
        <v>9</v>
      </c>
      <c r="K330">
        <v>8</v>
      </c>
      <c r="L330">
        <v>9</v>
      </c>
      <c r="M330">
        <v>18</v>
      </c>
      <c r="N330">
        <v>12</v>
      </c>
      <c r="O330" s="53">
        <f t="shared" si="20"/>
        <v>-33.333333333333336</v>
      </c>
      <c r="P330" s="20">
        <v>45</v>
      </c>
      <c r="Q330">
        <v>30</v>
      </c>
      <c r="R330">
        <v>5</v>
      </c>
      <c r="S330">
        <v>3</v>
      </c>
      <c r="T330">
        <v>3</v>
      </c>
      <c r="U330">
        <v>3</v>
      </c>
      <c r="V330">
        <v>8</v>
      </c>
      <c r="W330">
        <v>15</v>
      </c>
      <c r="X330">
        <v>15</v>
      </c>
      <c r="Y330">
        <v>15</v>
      </c>
      <c r="Z330">
        <v>30</v>
      </c>
      <c r="AA330">
        <v>25</v>
      </c>
      <c r="AB330" s="53">
        <f t="shared" si="21"/>
        <v>-16.666666666666668</v>
      </c>
      <c r="AC330" s="20">
        <v>52</v>
      </c>
      <c r="AD330">
        <v>57</v>
      </c>
      <c r="AE330">
        <v>16</v>
      </c>
      <c r="AF330">
        <v>2</v>
      </c>
      <c r="AG330">
        <v>9</v>
      </c>
      <c r="AH330">
        <v>4</v>
      </c>
      <c r="AI330">
        <v>12</v>
      </c>
      <c r="AJ330">
        <v>35</v>
      </c>
      <c r="AK330">
        <v>17</v>
      </c>
      <c r="AL330">
        <v>26</v>
      </c>
      <c r="AM330">
        <v>34</v>
      </c>
      <c r="AN330">
        <v>36</v>
      </c>
      <c r="AO330" s="53">
        <f t="shared" si="22"/>
        <v>5.882352941176471</v>
      </c>
      <c r="AP330">
        <v>36</v>
      </c>
      <c r="AQ330" s="108">
        <v>39</v>
      </c>
      <c r="AR330" s="105">
        <f t="shared" si="23"/>
        <v>92.307692307692307</v>
      </c>
      <c r="AS330" s="23">
        <v>9540</v>
      </c>
      <c r="AT330" s="65">
        <v>9275.9659190198381</v>
      </c>
    </row>
    <row r="331" spans="1:47" ht="15.75" x14ac:dyDescent="0.25">
      <c r="A331" s="1" t="s">
        <v>300</v>
      </c>
      <c r="B331" s="1" t="s">
        <v>317</v>
      </c>
      <c r="C331" s="17">
        <v>48</v>
      </c>
      <c r="D331">
        <v>54</v>
      </c>
      <c r="E331">
        <v>6</v>
      </c>
      <c r="F331">
        <v>3</v>
      </c>
      <c r="G331">
        <v>3</v>
      </c>
      <c r="H331">
        <v>3</v>
      </c>
      <c r="I331">
        <v>5</v>
      </c>
      <c r="J331">
        <v>20</v>
      </c>
      <c r="K331">
        <v>5</v>
      </c>
      <c r="M331">
        <v>9</v>
      </c>
      <c r="N331">
        <v>7</v>
      </c>
      <c r="O331" s="53">
        <f t="shared" si="20"/>
        <v>-22.222222222222221</v>
      </c>
      <c r="P331" s="20">
        <v>20</v>
      </c>
      <c r="Q331">
        <v>20</v>
      </c>
      <c r="R331">
        <v>3</v>
      </c>
      <c r="S331">
        <v>1</v>
      </c>
      <c r="T331">
        <v>1</v>
      </c>
      <c r="U331">
        <v>1</v>
      </c>
      <c r="V331">
        <v>1</v>
      </c>
      <c r="W331">
        <v>5</v>
      </c>
      <c r="X331">
        <v>5</v>
      </c>
      <c r="Z331">
        <v>15</v>
      </c>
      <c r="AA331">
        <v>30</v>
      </c>
      <c r="AB331" s="53">
        <f t="shared" si="21"/>
        <v>100</v>
      </c>
      <c r="AC331" s="20">
        <v>12</v>
      </c>
      <c r="AD331">
        <v>16</v>
      </c>
      <c r="AE331">
        <v>6</v>
      </c>
      <c r="AF331">
        <v>0</v>
      </c>
      <c r="AG331">
        <v>0</v>
      </c>
      <c r="AH331">
        <v>0</v>
      </c>
      <c r="AI331">
        <v>3</v>
      </c>
      <c r="AJ331">
        <v>13</v>
      </c>
      <c r="AK331">
        <v>13</v>
      </c>
      <c r="AL331">
        <v>17</v>
      </c>
      <c r="AM331">
        <v>25</v>
      </c>
      <c r="AN331">
        <v>32</v>
      </c>
      <c r="AO331" s="53">
        <f t="shared" si="22"/>
        <v>28</v>
      </c>
      <c r="AP331">
        <v>32</v>
      </c>
      <c r="AQ331" s="108">
        <v>29</v>
      </c>
      <c r="AR331" s="105">
        <f t="shared" si="23"/>
        <v>110.34482758620689</v>
      </c>
      <c r="AS331" s="23">
        <v>6036</v>
      </c>
      <c r="AT331" s="65">
        <v>5889.7044944756217</v>
      </c>
    </row>
    <row r="332" spans="1:47" ht="15.75" x14ac:dyDescent="0.25">
      <c r="A332" s="1" t="s">
        <v>300</v>
      </c>
      <c r="B332" s="1" t="s">
        <v>318</v>
      </c>
      <c r="C332" s="17">
        <v>27</v>
      </c>
      <c r="D332">
        <v>23</v>
      </c>
      <c r="E332">
        <v>11</v>
      </c>
      <c r="F332">
        <v>3</v>
      </c>
      <c r="G332">
        <v>3</v>
      </c>
      <c r="H332">
        <v>3</v>
      </c>
      <c r="I332">
        <v>4</v>
      </c>
      <c r="J332">
        <v>2</v>
      </c>
      <c r="K332">
        <v>2</v>
      </c>
      <c r="L332">
        <v>3</v>
      </c>
      <c r="M332">
        <v>4</v>
      </c>
      <c r="N332">
        <v>5</v>
      </c>
      <c r="O332" s="53">
        <f t="shared" si="20"/>
        <v>25</v>
      </c>
      <c r="P332" s="20">
        <v>20</v>
      </c>
      <c r="Q332">
        <v>15</v>
      </c>
      <c r="R332">
        <v>8</v>
      </c>
      <c r="S332">
        <v>2</v>
      </c>
      <c r="T332">
        <v>2</v>
      </c>
      <c r="U332">
        <v>2</v>
      </c>
      <c r="V332">
        <v>10</v>
      </c>
      <c r="W332">
        <v>10</v>
      </c>
      <c r="X332">
        <v>10</v>
      </c>
      <c r="Y332">
        <v>10</v>
      </c>
      <c r="Z332">
        <v>8</v>
      </c>
      <c r="AA332">
        <v>10</v>
      </c>
      <c r="AB332" s="53">
        <f t="shared" si="21"/>
        <v>25</v>
      </c>
      <c r="AC332" s="20">
        <v>26</v>
      </c>
      <c r="AD332">
        <v>18</v>
      </c>
      <c r="AE332">
        <v>17</v>
      </c>
      <c r="AF332">
        <v>4</v>
      </c>
      <c r="AG332">
        <v>0</v>
      </c>
      <c r="AH332">
        <v>4</v>
      </c>
      <c r="AI332">
        <v>13</v>
      </c>
      <c r="AJ332">
        <v>6</v>
      </c>
      <c r="AK332">
        <v>7</v>
      </c>
      <c r="AL332">
        <v>12</v>
      </c>
      <c r="AM332">
        <v>5</v>
      </c>
      <c r="AN332">
        <v>12</v>
      </c>
      <c r="AO332" s="53">
        <f t="shared" si="22"/>
        <v>140</v>
      </c>
      <c r="AP332">
        <v>12</v>
      </c>
      <c r="AQ332" s="108">
        <v>6</v>
      </c>
      <c r="AR332" s="105">
        <f t="shared" si="23"/>
        <v>200</v>
      </c>
      <c r="AS332" s="23">
        <v>13800</v>
      </c>
      <c r="AT332" s="65">
        <v>13734.5136731287</v>
      </c>
    </row>
    <row r="333" spans="1:47" ht="15.75" x14ac:dyDescent="0.25">
      <c r="A333" s="1" t="s">
        <v>300</v>
      </c>
      <c r="B333" s="1" t="s">
        <v>319</v>
      </c>
      <c r="C333" s="17">
        <v>24</v>
      </c>
      <c r="D333">
        <v>55</v>
      </c>
      <c r="E333">
        <v>15</v>
      </c>
      <c r="F333">
        <v>0</v>
      </c>
      <c r="G333">
        <v>0</v>
      </c>
      <c r="H333">
        <v>0</v>
      </c>
      <c r="I333" t="s">
        <v>409</v>
      </c>
      <c r="J333">
        <v>15</v>
      </c>
      <c r="K333">
        <v>10</v>
      </c>
      <c r="L333">
        <v>15</v>
      </c>
      <c r="M333">
        <v>13</v>
      </c>
      <c r="N333">
        <v>15</v>
      </c>
      <c r="O333" s="53">
        <f t="shared" si="20"/>
        <v>15.384615384615385</v>
      </c>
      <c r="P333" s="20">
        <v>60</v>
      </c>
      <c r="Q333">
        <v>70</v>
      </c>
      <c r="R333">
        <v>30</v>
      </c>
      <c r="T333">
        <v>0</v>
      </c>
      <c r="U333">
        <v>10</v>
      </c>
      <c r="V333">
        <v>20</v>
      </c>
      <c r="W333">
        <v>45</v>
      </c>
      <c r="X333">
        <v>35</v>
      </c>
      <c r="Y333">
        <v>40</v>
      </c>
      <c r="Z333">
        <v>45</v>
      </c>
      <c r="AA333">
        <v>45</v>
      </c>
      <c r="AB333" s="53">
        <f t="shared" si="21"/>
        <v>0</v>
      </c>
      <c r="AC333" s="20">
        <v>44</v>
      </c>
      <c r="AD333">
        <v>44</v>
      </c>
      <c r="AE333">
        <v>73</v>
      </c>
      <c r="AF333">
        <v>2</v>
      </c>
      <c r="AG333">
        <v>1</v>
      </c>
      <c r="AH333">
        <v>7</v>
      </c>
      <c r="AI333">
        <v>34</v>
      </c>
      <c r="AJ333">
        <v>52</v>
      </c>
      <c r="AK333">
        <v>40</v>
      </c>
      <c r="AL333">
        <v>78</v>
      </c>
      <c r="AM333">
        <v>50</v>
      </c>
      <c r="AN333">
        <v>56</v>
      </c>
      <c r="AO333" s="53">
        <f t="shared" si="22"/>
        <v>12</v>
      </c>
      <c r="AP333">
        <v>56</v>
      </c>
      <c r="AQ333" s="108">
        <v>58</v>
      </c>
      <c r="AR333" s="105">
        <f t="shared" si="23"/>
        <v>96.551724137931032</v>
      </c>
      <c r="AS333" s="23">
        <v>10020</v>
      </c>
      <c r="AT333" s="65">
        <v>10011.004488063403</v>
      </c>
    </row>
    <row r="334" spans="1:47" s="30" customFormat="1" ht="15.75" x14ac:dyDescent="0.25">
      <c r="A334" s="28" t="s">
        <v>300</v>
      </c>
      <c r="B334" s="28" t="s">
        <v>368</v>
      </c>
      <c r="C334" s="29"/>
      <c r="O334" s="53"/>
      <c r="P334" s="31"/>
      <c r="AB334" s="53"/>
      <c r="AC334" s="31"/>
      <c r="AO334" s="53"/>
      <c r="AQ334" s="108">
        <v>0</v>
      </c>
      <c r="AR334" s="105"/>
      <c r="AS334" s="32"/>
      <c r="AT334" s="65"/>
      <c r="AU334" s="56"/>
    </row>
    <row r="335" spans="1:47" ht="15.75" x14ac:dyDescent="0.25">
      <c r="A335" s="1" t="s">
        <v>300</v>
      </c>
      <c r="B335" s="1" t="s">
        <v>321</v>
      </c>
      <c r="C335" s="17">
        <v>38</v>
      </c>
      <c r="D335">
        <v>26</v>
      </c>
      <c r="E335">
        <v>4</v>
      </c>
      <c r="F335">
        <v>4</v>
      </c>
      <c r="G335">
        <v>6</v>
      </c>
      <c r="H335">
        <v>7</v>
      </c>
      <c r="I335">
        <v>7</v>
      </c>
      <c r="J335">
        <v>20</v>
      </c>
      <c r="K335">
        <v>20</v>
      </c>
      <c r="L335">
        <v>30</v>
      </c>
      <c r="M335">
        <v>25</v>
      </c>
      <c r="N335">
        <v>20</v>
      </c>
      <c r="O335" s="53">
        <f t="shared" si="20"/>
        <v>-20</v>
      </c>
      <c r="P335" s="20">
        <v>55</v>
      </c>
      <c r="Q335" t="s">
        <v>353</v>
      </c>
      <c r="R335">
        <v>3</v>
      </c>
      <c r="S335">
        <v>3</v>
      </c>
      <c r="T335">
        <v>4</v>
      </c>
      <c r="U335">
        <v>4</v>
      </c>
      <c r="V335">
        <v>5</v>
      </c>
      <c r="W335">
        <v>17</v>
      </c>
      <c r="X335">
        <v>40</v>
      </c>
      <c r="Y335">
        <v>60</v>
      </c>
      <c r="Z335">
        <v>50</v>
      </c>
      <c r="AA335">
        <v>25</v>
      </c>
      <c r="AB335" s="53">
        <f t="shared" si="21"/>
        <v>-50</v>
      </c>
      <c r="AC335" s="20">
        <v>59</v>
      </c>
      <c r="AD335">
        <v>46</v>
      </c>
      <c r="AE335">
        <v>5</v>
      </c>
      <c r="AF335">
        <v>11</v>
      </c>
      <c r="AG335">
        <v>7</v>
      </c>
      <c r="AH335">
        <v>7</v>
      </c>
      <c r="AI335">
        <v>13</v>
      </c>
      <c r="AJ335">
        <v>49</v>
      </c>
      <c r="AK335">
        <v>61</v>
      </c>
      <c r="AL335">
        <v>67</v>
      </c>
      <c r="AM335">
        <v>53</v>
      </c>
      <c r="AN335">
        <v>30</v>
      </c>
      <c r="AO335" s="53">
        <f t="shared" si="22"/>
        <v>-43.39622641509434</v>
      </c>
      <c r="AP335">
        <v>30</v>
      </c>
      <c r="AQ335" s="108">
        <v>61</v>
      </c>
      <c r="AR335" s="105">
        <f t="shared" si="23"/>
        <v>49.180327868852459</v>
      </c>
      <c r="AS335" s="23">
        <v>7012</v>
      </c>
      <c r="AT335" s="65">
        <v>6649.2085528993202</v>
      </c>
    </row>
    <row r="336" spans="1:47" ht="15.75" x14ac:dyDescent="0.25">
      <c r="A336" s="1" t="s">
        <v>300</v>
      </c>
      <c r="B336" s="1" t="s">
        <v>322</v>
      </c>
      <c r="C336" s="17">
        <v>55</v>
      </c>
      <c r="D336">
        <v>60</v>
      </c>
      <c r="E336">
        <v>18</v>
      </c>
      <c r="F336">
        <v>5</v>
      </c>
      <c r="G336">
        <v>5</v>
      </c>
      <c r="H336">
        <v>3</v>
      </c>
      <c r="I336">
        <v>4</v>
      </c>
      <c r="J336">
        <v>10</v>
      </c>
      <c r="K336">
        <v>30</v>
      </c>
      <c r="L336">
        <v>35</v>
      </c>
      <c r="M336">
        <v>45</v>
      </c>
      <c r="N336">
        <v>40</v>
      </c>
      <c r="O336" s="53">
        <f t="shared" si="20"/>
        <v>-11.111111111111111</v>
      </c>
      <c r="P336" s="20">
        <v>60</v>
      </c>
      <c r="Q336">
        <v>55</v>
      </c>
      <c r="R336">
        <v>18</v>
      </c>
      <c r="S336">
        <v>5</v>
      </c>
      <c r="T336">
        <v>5</v>
      </c>
      <c r="U336">
        <v>3</v>
      </c>
      <c r="V336">
        <v>3</v>
      </c>
      <c r="W336">
        <v>5</v>
      </c>
      <c r="X336">
        <v>12</v>
      </c>
      <c r="Y336">
        <v>15</v>
      </c>
      <c r="Z336">
        <v>20</v>
      </c>
      <c r="AA336">
        <v>10</v>
      </c>
      <c r="AB336" s="53">
        <f t="shared" si="21"/>
        <v>-50</v>
      </c>
      <c r="AC336" s="20">
        <v>75</v>
      </c>
      <c r="AD336">
        <v>84</v>
      </c>
      <c r="AE336">
        <v>50</v>
      </c>
      <c r="AF336">
        <v>6</v>
      </c>
      <c r="AG336">
        <v>13</v>
      </c>
      <c r="AH336">
        <v>0</v>
      </c>
      <c r="AI336">
        <v>2</v>
      </c>
      <c r="AJ336">
        <v>5</v>
      </c>
      <c r="AK336">
        <v>12</v>
      </c>
      <c r="AL336">
        <v>17</v>
      </c>
      <c r="AM336">
        <v>36</v>
      </c>
      <c r="AN336">
        <v>15</v>
      </c>
      <c r="AO336" s="53">
        <f t="shared" si="22"/>
        <v>-58.333333333333336</v>
      </c>
      <c r="AP336">
        <v>15</v>
      </c>
      <c r="AQ336" s="108">
        <v>42</v>
      </c>
      <c r="AR336" s="105">
        <f t="shared" si="23"/>
        <v>35.714285714285715</v>
      </c>
      <c r="AS336" s="23">
        <v>9821</v>
      </c>
      <c r="AT336" s="65">
        <v>9801.942825620501</v>
      </c>
    </row>
    <row r="337" spans="1:47" ht="15.75" x14ac:dyDescent="0.25">
      <c r="A337" s="1" t="s">
        <v>300</v>
      </c>
      <c r="B337" s="1" t="s">
        <v>323</v>
      </c>
      <c r="C337" s="17">
        <v>30</v>
      </c>
      <c r="D337">
        <v>45</v>
      </c>
      <c r="E337">
        <v>15</v>
      </c>
      <c r="F337">
        <v>3</v>
      </c>
      <c r="G337">
        <v>6</v>
      </c>
      <c r="H337">
        <v>1</v>
      </c>
      <c r="I337">
        <v>1</v>
      </c>
      <c r="J337">
        <v>3</v>
      </c>
      <c r="K337">
        <v>7</v>
      </c>
      <c r="L337">
        <v>7</v>
      </c>
      <c r="M337">
        <v>7</v>
      </c>
      <c r="N337">
        <v>3</v>
      </c>
      <c r="O337" s="53">
        <f t="shared" si="20"/>
        <v>-57.142857142857146</v>
      </c>
      <c r="P337" s="20">
        <v>15</v>
      </c>
      <c r="Q337">
        <v>20</v>
      </c>
      <c r="R337">
        <v>10</v>
      </c>
      <c r="S337">
        <v>1</v>
      </c>
      <c r="T337">
        <v>4</v>
      </c>
      <c r="U337">
        <v>1</v>
      </c>
      <c r="V337">
        <v>2</v>
      </c>
      <c r="W337">
        <v>4</v>
      </c>
      <c r="X337">
        <v>10</v>
      </c>
      <c r="Y337">
        <v>12</v>
      </c>
      <c r="Z337">
        <v>15</v>
      </c>
      <c r="AA337">
        <v>10</v>
      </c>
      <c r="AB337" s="53">
        <f t="shared" si="21"/>
        <v>-33.333333333333336</v>
      </c>
      <c r="AC337" s="20">
        <v>13</v>
      </c>
      <c r="AD337">
        <v>25</v>
      </c>
      <c r="AE337">
        <v>38</v>
      </c>
      <c r="AF337">
        <v>12</v>
      </c>
      <c r="AG337">
        <v>4</v>
      </c>
      <c r="AH337">
        <v>0</v>
      </c>
      <c r="AI337">
        <v>1</v>
      </c>
      <c r="AJ337">
        <v>7</v>
      </c>
      <c r="AK337">
        <v>12</v>
      </c>
      <c r="AL337">
        <v>16</v>
      </c>
      <c r="AM337">
        <v>11</v>
      </c>
      <c r="AN337">
        <v>15</v>
      </c>
      <c r="AO337" s="53">
        <f t="shared" si="22"/>
        <v>36.363636363636367</v>
      </c>
      <c r="AP337">
        <v>15</v>
      </c>
      <c r="AQ337" s="108">
        <v>13</v>
      </c>
      <c r="AR337" s="105">
        <f t="shared" si="23"/>
        <v>115.38461538461539</v>
      </c>
      <c r="AS337" s="23">
        <v>7610</v>
      </c>
      <c r="AT337" s="65">
        <v>7558.8107060788243</v>
      </c>
    </row>
    <row r="338" spans="1:47" ht="15.75" x14ac:dyDescent="0.25">
      <c r="A338" s="1" t="s">
        <v>300</v>
      </c>
      <c r="B338" s="1" t="s">
        <v>324</v>
      </c>
      <c r="C338" s="17">
        <v>57</v>
      </c>
      <c r="D338">
        <v>50</v>
      </c>
      <c r="E338">
        <v>8</v>
      </c>
      <c r="F338">
        <v>5</v>
      </c>
      <c r="G338">
        <v>8</v>
      </c>
      <c r="H338">
        <v>11</v>
      </c>
      <c r="I338">
        <v>12</v>
      </c>
      <c r="J338">
        <v>12</v>
      </c>
      <c r="K338">
        <v>12</v>
      </c>
      <c r="L338">
        <v>12</v>
      </c>
      <c r="M338">
        <v>24</v>
      </c>
      <c r="N338">
        <v>24</v>
      </c>
      <c r="O338" s="53">
        <f t="shared" si="20"/>
        <v>0</v>
      </c>
      <c r="P338" s="20">
        <v>45</v>
      </c>
      <c r="Q338">
        <v>35</v>
      </c>
      <c r="R338">
        <v>1</v>
      </c>
      <c r="S338">
        <v>1</v>
      </c>
      <c r="T338">
        <v>4</v>
      </c>
      <c r="U338">
        <v>10</v>
      </c>
      <c r="V338">
        <v>10</v>
      </c>
      <c r="W338">
        <v>20</v>
      </c>
      <c r="X338">
        <v>30</v>
      </c>
      <c r="Y338">
        <v>40</v>
      </c>
      <c r="Z338">
        <v>40</v>
      </c>
      <c r="AA338">
        <v>45</v>
      </c>
      <c r="AB338" s="53">
        <f t="shared" si="21"/>
        <v>12.5</v>
      </c>
      <c r="AC338" s="20">
        <v>59</v>
      </c>
      <c r="AD338">
        <v>81</v>
      </c>
      <c r="AE338">
        <v>16</v>
      </c>
      <c r="AF338">
        <v>1</v>
      </c>
      <c r="AG338">
        <v>3</v>
      </c>
      <c r="AH338">
        <v>17</v>
      </c>
      <c r="AI338">
        <v>14</v>
      </c>
      <c r="AJ338">
        <v>27</v>
      </c>
      <c r="AK338">
        <v>61</v>
      </c>
      <c r="AL338">
        <v>59</v>
      </c>
      <c r="AM338">
        <v>57</v>
      </c>
      <c r="AN338">
        <v>59</v>
      </c>
      <c r="AO338" s="53">
        <f t="shared" si="22"/>
        <v>3.5087719298245612</v>
      </c>
      <c r="AP338">
        <v>59</v>
      </c>
      <c r="AQ338" s="108">
        <v>66</v>
      </c>
      <c r="AR338" s="105">
        <f t="shared" si="23"/>
        <v>89.393939393939391</v>
      </c>
      <c r="AS338" s="23">
        <v>12000</v>
      </c>
      <c r="AT338" s="65">
        <v>11820.172274508219</v>
      </c>
    </row>
    <row r="339" spans="1:47" ht="15.75" x14ac:dyDescent="0.25">
      <c r="A339" s="1" t="s">
        <v>300</v>
      </c>
      <c r="B339" s="1" t="s">
        <v>325</v>
      </c>
      <c r="C339" s="17">
        <v>50</v>
      </c>
      <c r="D339">
        <v>40</v>
      </c>
      <c r="E339">
        <v>6</v>
      </c>
      <c r="F339">
        <v>10</v>
      </c>
      <c r="G339">
        <v>7</v>
      </c>
      <c r="H339">
        <v>6</v>
      </c>
      <c r="I339">
        <v>15</v>
      </c>
      <c r="J339">
        <v>20</v>
      </c>
      <c r="K339">
        <v>15</v>
      </c>
      <c r="L339">
        <v>15</v>
      </c>
      <c r="M339">
        <v>20</v>
      </c>
      <c r="N339">
        <v>15</v>
      </c>
      <c r="O339" s="53">
        <f t="shared" si="20"/>
        <v>-25</v>
      </c>
      <c r="P339" s="20">
        <v>40</v>
      </c>
      <c r="Q339">
        <v>30</v>
      </c>
      <c r="R339">
        <v>0</v>
      </c>
      <c r="S339">
        <v>5</v>
      </c>
      <c r="T339">
        <v>5</v>
      </c>
      <c r="U339">
        <v>5</v>
      </c>
      <c r="V339">
        <v>10</v>
      </c>
      <c r="W339">
        <v>30</v>
      </c>
      <c r="X339">
        <v>25</v>
      </c>
      <c r="Y339">
        <v>40</v>
      </c>
      <c r="Z339">
        <v>50</v>
      </c>
      <c r="AA339">
        <v>30</v>
      </c>
      <c r="AB339" s="53">
        <f t="shared" si="21"/>
        <v>-40</v>
      </c>
      <c r="AC339" s="20">
        <v>73</v>
      </c>
      <c r="AD339">
        <v>60</v>
      </c>
      <c r="AE339">
        <v>35</v>
      </c>
      <c r="AF339">
        <v>14</v>
      </c>
      <c r="AG339">
        <v>13</v>
      </c>
      <c r="AH339">
        <v>9</v>
      </c>
      <c r="AI339">
        <v>14</v>
      </c>
      <c r="AJ339">
        <v>53</v>
      </c>
      <c r="AK339">
        <v>48</v>
      </c>
      <c r="AL339">
        <v>60</v>
      </c>
      <c r="AM339">
        <v>67</v>
      </c>
      <c r="AN339">
        <v>51</v>
      </c>
      <c r="AO339" s="53">
        <f t="shared" si="22"/>
        <v>-23.880597014925375</v>
      </c>
      <c r="AP339">
        <v>51</v>
      </c>
      <c r="AQ339" s="108">
        <v>77</v>
      </c>
      <c r="AR339" s="105">
        <f t="shared" si="23"/>
        <v>66.233766233766232</v>
      </c>
      <c r="AS339" s="23">
        <v>9630</v>
      </c>
      <c r="AT339" s="65">
        <v>9312.2962895312103</v>
      </c>
    </row>
    <row r="340" spans="1:47" ht="15.75" x14ac:dyDescent="0.25">
      <c r="A340" s="1" t="s">
        <v>300</v>
      </c>
      <c r="B340" s="1" t="s">
        <v>326</v>
      </c>
      <c r="C340" s="17">
        <v>50</v>
      </c>
      <c r="D340">
        <v>50</v>
      </c>
      <c r="E340">
        <v>4</v>
      </c>
      <c r="F340">
        <v>4</v>
      </c>
      <c r="G340">
        <v>8</v>
      </c>
      <c r="H340">
        <v>6</v>
      </c>
      <c r="I340">
        <v>5</v>
      </c>
      <c r="J340">
        <v>10</v>
      </c>
      <c r="K340">
        <v>9</v>
      </c>
      <c r="L340">
        <v>12</v>
      </c>
      <c r="M340">
        <v>12</v>
      </c>
      <c r="N340">
        <v>12</v>
      </c>
      <c r="O340" s="53">
        <f t="shared" si="20"/>
        <v>0</v>
      </c>
      <c r="P340" s="20">
        <v>40</v>
      </c>
      <c r="Q340">
        <v>40</v>
      </c>
      <c r="R340">
        <v>8</v>
      </c>
      <c r="S340">
        <v>4</v>
      </c>
      <c r="T340">
        <v>2</v>
      </c>
      <c r="U340">
        <v>5</v>
      </c>
      <c r="V340">
        <v>5</v>
      </c>
      <c r="W340">
        <v>10</v>
      </c>
      <c r="X340">
        <v>11</v>
      </c>
      <c r="Y340">
        <v>15</v>
      </c>
      <c r="Z340">
        <v>15</v>
      </c>
      <c r="AA340">
        <v>15</v>
      </c>
      <c r="AB340" s="53">
        <f t="shared" si="21"/>
        <v>0</v>
      </c>
      <c r="AC340" s="20">
        <v>46</v>
      </c>
      <c r="AD340">
        <v>76</v>
      </c>
      <c r="AE340">
        <v>40</v>
      </c>
      <c r="AF340">
        <v>16</v>
      </c>
      <c r="AG340">
        <v>6</v>
      </c>
      <c r="AH340">
        <v>14</v>
      </c>
      <c r="AI340">
        <v>4</v>
      </c>
      <c r="AJ340">
        <v>36</v>
      </c>
      <c r="AK340">
        <v>40</v>
      </c>
      <c r="AL340">
        <v>22</v>
      </c>
      <c r="AM340">
        <v>20</v>
      </c>
      <c r="AN340">
        <v>31</v>
      </c>
      <c r="AO340" s="53">
        <f t="shared" si="22"/>
        <v>55</v>
      </c>
      <c r="AP340">
        <v>31</v>
      </c>
      <c r="AQ340" s="108">
        <v>23</v>
      </c>
      <c r="AR340" s="105">
        <f t="shared" si="23"/>
        <v>134.78260869565219</v>
      </c>
      <c r="AS340" s="23">
        <v>10770</v>
      </c>
      <c r="AT340" s="65">
        <v>10258.798682777033</v>
      </c>
    </row>
    <row r="341" spans="1:47" ht="15.75" x14ac:dyDescent="0.25">
      <c r="A341" s="1" t="s">
        <v>300</v>
      </c>
      <c r="B341" s="1" t="s">
        <v>327</v>
      </c>
      <c r="C341" s="17">
        <v>90</v>
      </c>
      <c r="D341">
        <v>50</v>
      </c>
      <c r="E341">
        <v>11</v>
      </c>
      <c r="F341">
        <v>10</v>
      </c>
      <c r="G341">
        <v>20</v>
      </c>
      <c r="H341">
        <v>12</v>
      </c>
      <c r="I341">
        <v>11</v>
      </c>
      <c r="J341">
        <v>11</v>
      </c>
      <c r="K341">
        <v>9</v>
      </c>
      <c r="L341">
        <v>12</v>
      </c>
      <c r="M341">
        <v>24</v>
      </c>
      <c r="N341">
        <v>28</v>
      </c>
      <c r="O341" s="53">
        <f t="shared" si="20"/>
        <v>16.666666666666668</v>
      </c>
      <c r="P341" s="20">
        <v>90</v>
      </c>
      <c r="Q341">
        <v>30</v>
      </c>
      <c r="R341">
        <v>10</v>
      </c>
      <c r="S341">
        <v>5</v>
      </c>
      <c r="T341">
        <v>15</v>
      </c>
      <c r="U341">
        <v>20</v>
      </c>
      <c r="V341">
        <v>25</v>
      </c>
      <c r="W341">
        <v>25</v>
      </c>
      <c r="X341">
        <v>21</v>
      </c>
      <c r="Y341">
        <v>25</v>
      </c>
      <c r="Z341">
        <v>33</v>
      </c>
      <c r="AA341">
        <v>35</v>
      </c>
      <c r="AB341" s="53">
        <f t="shared" si="21"/>
        <v>6.0606060606060606</v>
      </c>
      <c r="AC341" s="20">
        <v>111</v>
      </c>
      <c r="AD341">
        <v>98</v>
      </c>
      <c r="AE341">
        <v>10</v>
      </c>
      <c r="AF341">
        <v>3</v>
      </c>
      <c r="AG341">
        <v>15</v>
      </c>
      <c r="AH341">
        <v>22</v>
      </c>
      <c r="AI341">
        <v>24</v>
      </c>
      <c r="AJ341">
        <v>45</v>
      </c>
      <c r="AK341">
        <v>38</v>
      </c>
      <c r="AL341">
        <v>47</v>
      </c>
      <c r="AM341">
        <v>26</v>
      </c>
      <c r="AN341">
        <v>47</v>
      </c>
      <c r="AO341" s="53">
        <f t="shared" si="22"/>
        <v>80.769230769230774</v>
      </c>
      <c r="AP341">
        <v>47</v>
      </c>
      <c r="AQ341" s="108">
        <v>30</v>
      </c>
      <c r="AR341" s="105">
        <f t="shared" si="23"/>
        <v>156.66666666666666</v>
      </c>
      <c r="AS341" s="23">
        <v>10120</v>
      </c>
      <c r="AT341" s="65">
        <v>9848.2628011653851</v>
      </c>
    </row>
    <row r="342" spans="1:47" ht="15.75" x14ac:dyDescent="0.25">
      <c r="A342" s="1" t="s">
        <v>300</v>
      </c>
      <c r="B342" s="1" t="s">
        <v>328</v>
      </c>
      <c r="C342" s="17">
        <v>50</v>
      </c>
      <c r="D342">
        <v>70</v>
      </c>
      <c r="E342">
        <v>8</v>
      </c>
      <c r="F342">
        <v>10</v>
      </c>
      <c r="G342">
        <v>10</v>
      </c>
      <c r="H342">
        <v>11</v>
      </c>
      <c r="I342">
        <v>12</v>
      </c>
      <c r="J342">
        <v>14</v>
      </c>
      <c r="K342">
        <v>13</v>
      </c>
      <c r="L342">
        <v>13</v>
      </c>
      <c r="M342">
        <v>14</v>
      </c>
      <c r="N342">
        <v>10</v>
      </c>
      <c r="O342" s="53">
        <f t="shared" si="20"/>
        <v>-28.571428571428573</v>
      </c>
      <c r="P342" s="20">
        <v>30</v>
      </c>
      <c r="Q342">
        <v>35</v>
      </c>
      <c r="R342">
        <v>0</v>
      </c>
      <c r="S342">
        <v>0</v>
      </c>
      <c r="T342">
        <v>0</v>
      </c>
      <c r="U342">
        <v>0</v>
      </c>
      <c r="V342">
        <v>5</v>
      </c>
      <c r="W342">
        <v>8</v>
      </c>
      <c r="X342">
        <v>25</v>
      </c>
      <c r="Y342">
        <v>30</v>
      </c>
      <c r="Z342">
        <v>30</v>
      </c>
      <c r="AA342">
        <v>30</v>
      </c>
      <c r="AB342" s="53">
        <f t="shared" si="21"/>
        <v>0</v>
      </c>
      <c r="AC342" s="20">
        <v>47</v>
      </c>
      <c r="AD342">
        <v>36</v>
      </c>
      <c r="AE342">
        <v>22</v>
      </c>
      <c r="AF342">
        <v>1</v>
      </c>
      <c r="AG342">
        <v>18</v>
      </c>
      <c r="AH342">
        <v>15</v>
      </c>
      <c r="AI342">
        <v>17</v>
      </c>
      <c r="AJ342">
        <v>28</v>
      </c>
      <c r="AK342">
        <v>43</v>
      </c>
      <c r="AL342">
        <v>41</v>
      </c>
      <c r="AM342">
        <v>46</v>
      </c>
      <c r="AN342">
        <v>31</v>
      </c>
      <c r="AO342" s="53">
        <f t="shared" si="22"/>
        <v>-32.608695652173914</v>
      </c>
      <c r="AP342">
        <v>31</v>
      </c>
      <c r="AQ342" s="108">
        <v>53</v>
      </c>
      <c r="AR342" s="105">
        <f t="shared" si="23"/>
        <v>58.490566037735846</v>
      </c>
      <c r="AS342" s="23">
        <v>13530</v>
      </c>
      <c r="AT342" s="65">
        <v>13006.436390330764</v>
      </c>
    </row>
    <row r="343" spans="1:47" s="134" customFormat="1" x14ac:dyDescent="0.25">
      <c r="A343" s="134" t="s">
        <v>361</v>
      </c>
      <c r="B343" s="134" t="s">
        <v>355</v>
      </c>
      <c r="C343" s="123">
        <v>1747</v>
      </c>
      <c r="D343" s="134">
        <v>1778</v>
      </c>
      <c r="E343" s="134">
        <v>361</v>
      </c>
      <c r="F343" s="134">
        <v>135</v>
      </c>
      <c r="G343" s="134">
        <v>184</v>
      </c>
      <c r="H343" s="134">
        <v>215</v>
      </c>
      <c r="I343" s="134">
        <v>253</v>
      </c>
      <c r="J343" s="134">
        <v>367</v>
      </c>
      <c r="K343" s="134">
        <v>316</v>
      </c>
      <c r="L343" s="134">
        <v>406</v>
      </c>
      <c r="M343" s="134">
        <v>527</v>
      </c>
      <c r="N343" s="134">
        <v>547</v>
      </c>
      <c r="O343" s="53">
        <f t="shared" si="20"/>
        <v>3.795066413662239</v>
      </c>
      <c r="P343" s="123">
        <v>1368</v>
      </c>
      <c r="Q343" s="134">
        <v>1193</v>
      </c>
      <c r="R343" s="134">
        <v>315</v>
      </c>
      <c r="S343" s="134">
        <v>73</v>
      </c>
      <c r="T343" s="134">
        <v>105</v>
      </c>
      <c r="U343" s="134">
        <v>184</v>
      </c>
      <c r="V343" s="134">
        <v>299</v>
      </c>
      <c r="W343" s="134">
        <v>471</v>
      </c>
      <c r="X343" s="134">
        <v>592</v>
      </c>
      <c r="Y343" s="134">
        <v>633</v>
      </c>
      <c r="Z343" s="134">
        <v>842</v>
      </c>
      <c r="AA343" s="134">
        <v>817</v>
      </c>
      <c r="AB343" s="53">
        <f t="shared" si="21"/>
        <v>-2.9691211401425179</v>
      </c>
      <c r="AC343" s="123">
        <v>1537</v>
      </c>
      <c r="AD343" s="134">
        <v>1611</v>
      </c>
      <c r="AE343" s="134">
        <v>1245</v>
      </c>
      <c r="AF343" s="134">
        <v>184</v>
      </c>
      <c r="AG343" s="134">
        <v>192</v>
      </c>
      <c r="AH343" s="134">
        <v>312</v>
      </c>
      <c r="AI343" s="134">
        <v>382</v>
      </c>
      <c r="AJ343" s="134">
        <v>824</v>
      </c>
      <c r="AK343" s="134">
        <v>1012</v>
      </c>
      <c r="AL343" s="134">
        <v>1113</v>
      </c>
      <c r="AM343" s="134">
        <v>1298</v>
      </c>
      <c r="AN343" s="134">
        <v>1304</v>
      </c>
      <c r="AO343" s="53">
        <f t="shared" si="22"/>
        <v>0.46224961479198767</v>
      </c>
      <c r="AP343" s="134">
        <v>1304</v>
      </c>
      <c r="AQ343" s="117">
        <v>1500</v>
      </c>
      <c r="AR343" s="119">
        <f t="shared" si="23"/>
        <v>86.933333333333337</v>
      </c>
      <c r="AS343" s="123">
        <v>298535</v>
      </c>
      <c r="AT343" s="71">
        <f>SUM(AT315:AT342)</f>
        <v>291114.04299825389</v>
      </c>
      <c r="AU343" s="134">
        <v>1500</v>
      </c>
    </row>
    <row r="344" spans="1:47" ht="15.75" x14ac:dyDescent="0.25">
      <c r="A344" s="1" t="s">
        <v>329</v>
      </c>
      <c r="B344" s="1" t="s">
        <v>330</v>
      </c>
      <c r="C344" s="17">
        <v>20</v>
      </c>
      <c r="D344">
        <v>15</v>
      </c>
      <c r="E344">
        <v>10</v>
      </c>
      <c r="F344">
        <v>10</v>
      </c>
      <c r="G344">
        <v>6</v>
      </c>
      <c r="H344">
        <v>4</v>
      </c>
      <c r="I344">
        <v>8</v>
      </c>
      <c r="J344">
        <v>8</v>
      </c>
      <c r="K344">
        <v>6</v>
      </c>
      <c r="L344">
        <v>7</v>
      </c>
      <c r="M344">
        <v>12</v>
      </c>
      <c r="N344">
        <v>14</v>
      </c>
      <c r="O344" s="53">
        <f t="shared" si="20"/>
        <v>16.666666666666668</v>
      </c>
      <c r="P344" s="20">
        <v>40</v>
      </c>
      <c r="Q344">
        <v>30</v>
      </c>
      <c r="R344">
        <v>10</v>
      </c>
      <c r="S344">
        <v>6</v>
      </c>
      <c r="T344">
        <v>5</v>
      </c>
      <c r="U344">
        <v>10</v>
      </c>
      <c r="V344">
        <v>15</v>
      </c>
      <c r="W344">
        <v>10</v>
      </c>
      <c r="X344">
        <v>15</v>
      </c>
      <c r="Y344">
        <v>20</v>
      </c>
      <c r="Z344">
        <v>20</v>
      </c>
      <c r="AA344">
        <v>12</v>
      </c>
      <c r="AB344" s="53">
        <f t="shared" si="21"/>
        <v>-40</v>
      </c>
      <c r="AC344" s="20">
        <v>42</v>
      </c>
      <c r="AD344">
        <v>43</v>
      </c>
      <c r="AE344">
        <v>22</v>
      </c>
      <c r="AF344">
        <v>5</v>
      </c>
      <c r="AG344">
        <v>6</v>
      </c>
      <c r="AH344">
        <v>21</v>
      </c>
      <c r="AI344">
        <v>25</v>
      </c>
      <c r="AJ344">
        <v>28</v>
      </c>
      <c r="AK344">
        <v>27</v>
      </c>
      <c r="AL344">
        <v>35</v>
      </c>
      <c r="AM344">
        <v>46</v>
      </c>
      <c r="AN344">
        <v>21</v>
      </c>
      <c r="AO344" s="53">
        <f t="shared" si="22"/>
        <v>-54.347826086956523</v>
      </c>
      <c r="AP344">
        <v>21</v>
      </c>
      <c r="AQ344" s="108">
        <v>28</v>
      </c>
      <c r="AR344" s="105">
        <f t="shared" si="23"/>
        <v>75</v>
      </c>
      <c r="AS344" s="23">
        <v>8600</v>
      </c>
      <c r="AT344" s="65">
        <v>8527.4377287002426</v>
      </c>
    </row>
    <row r="345" spans="1:47" ht="15.75" x14ac:dyDescent="0.25">
      <c r="A345" s="1" t="s">
        <v>329</v>
      </c>
      <c r="B345" s="1" t="s">
        <v>331</v>
      </c>
      <c r="C345" s="17">
        <v>20</v>
      </c>
      <c r="D345">
        <v>15</v>
      </c>
      <c r="E345">
        <v>3</v>
      </c>
      <c r="G345" t="s">
        <v>353</v>
      </c>
      <c r="H345" t="s">
        <v>404</v>
      </c>
      <c r="I345" t="s">
        <v>404</v>
      </c>
      <c r="J345" t="s">
        <v>404</v>
      </c>
      <c r="K345" t="s">
        <v>404</v>
      </c>
      <c r="L345" t="s">
        <v>404</v>
      </c>
      <c r="M345" t="s">
        <v>404</v>
      </c>
      <c r="N345" t="s">
        <v>404</v>
      </c>
      <c r="O345" s="53"/>
      <c r="P345" s="20">
        <v>15</v>
      </c>
      <c r="Q345">
        <v>10</v>
      </c>
      <c r="R345">
        <v>5</v>
      </c>
      <c r="S345">
        <v>3</v>
      </c>
      <c r="T345">
        <v>2</v>
      </c>
      <c r="U345">
        <v>2</v>
      </c>
      <c r="V345">
        <v>2</v>
      </c>
      <c r="W345">
        <v>4</v>
      </c>
      <c r="X345">
        <v>3</v>
      </c>
      <c r="Y345">
        <v>3</v>
      </c>
      <c r="Z345">
        <v>2</v>
      </c>
      <c r="AA345">
        <v>2</v>
      </c>
      <c r="AB345" s="53">
        <f t="shared" si="21"/>
        <v>0</v>
      </c>
      <c r="AC345" s="20">
        <v>24</v>
      </c>
      <c r="AD345">
        <v>29</v>
      </c>
      <c r="AE345">
        <v>26</v>
      </c>
      <c r="AF345">
        <v>5</v>
      </c>
      <c r="AG345">
        <v>2</v>
      </c>
      <c r="AH345">
        <v>5</v>
      </c>
      <c r="AI345">
        <v>2</v>
      </c>
      <c r="AJ345">
        <v>4</v>
      </c>
      <c r="AK345">
        <v>3</v>
      </c>
      <c r="AL345">
        <v>4</v>
      </c>
      <c r="AM345">
        <v>7</v>
      </c>
      <c r="AN345">
        <v>2</v>
      </c>
      <c r="AO345" s="53">
        <f t="shared" si="22"/>
        <v>-71.428571428571431</v>
      </c>
      <c r="AP345">
        <v>2</v>
      </c>
      <c r="AQ345" s="108">
        <v>3</v>
      </c>
      <c r="AR345" s="105">
        <f t="shared" si="23"/>
        <v>66.666666666666671</v>
      </c>
      <c r="AS345" s="23">
        <v>8080</v>
      </c>
      <c r="AT345" s="65">
        <v>7835.7380983158309</v>
      </c>
    </row>
    <row r="346" spans="1:47" ht="15.75" x14ac:dyDescent="0.25">
      <c r="A346" s="1" t="s">
        <v>329</v>
      </c>
      <c r="B346" s="1" t="s">
        <v>332</v>
      </c>
      <c r="C346" s="17">
        <v>40</v>
      </c>
      <c r="D346">
        <v>40</v>
      </c>
      <c r="E346">
        <v>20</v>
      </c>
      <c r="F346">
        <v>0</v>
      </c>
      <c r="G346">
        <v>4</v>
      </c>
      <c r="H346">
        <v>4</v>
      </c>
      <c r="I346">
        <v>4</v>
      </c>
      <c r="J346">
        <v>10</v>
      </c>
      <c r="K346">
        <v>14</v>
      </c>
      <c r="L346">
        <v>16</v>
      </c>
      <c r="M346">
        <v>14</v>
      </c>
      <c r="N346">
        <v>10</v>
      </c>
      <c r="O346" s="53">
        <f t="shared" si="20"/>
        <v>-28.571428571428573</v>
      </c>
      <c r="P346" s="20">
        <v>40</v>
      </c>
      <c r="Q346">
        <v>25</v>
      </c>
      <c r="R346">
        <v>10</v>
      </c>
      <c r="S346">
        <v>0</v>
      </c>
      <c r="T346">
        <v>1</v>
      </c>
      <c r="U346">
        <v>2</v>
      </c>
      <c r="V346">
        <v>2</v>
      </c>
      <c r="W346">
        <v>10</v>
      </c>
      <c r="X346">
        <v>15</v>
      </c>
      <c r="Y346">
        <v>15</v>
      </c>
      <c r="Z346">
        <v>12</v>
      </c>
      <c r="AA346">
        <v>10</v>
      </c>
      <c r="AB346" s="53">
        <f t="shared" si="21"/>
        <v>-16.666666666666668</v>
      </c>
      <c r="AC346" s="20">
        <v>55</v>
      </c>
      <c r="AD346">
        <v>46</v>
      </c>
      <c r="AE346">
        <v>40</v>
      </c>
      <c r="AF346">
        <v>1</v>
      </c>
      <c r="AG346">
        <v>1</v>
      </c>
      <c r="AH346">
        <v>4</v>
      </c>
      <c r="AI346">
        <v>4</v>
      </c>
      <c r="AJ346">
        <v>17</v>
      </c>
      <c r="AK346">
        <v>21</v>
      </c>
      <c r="AL346">
        <v>17</v>
      </c>
      <c r="AM346">
        <v>10</v>
      </c>
      <c r="AN346">
        <v>9</v>
      </c>
      <c r="AO346" s="53">
        <f t="shared" si="22"/>
        <v>-10</v>
      </c>
      <c r="AP346">
        <v>9</v>
      </c>
      <c r="AQ346" s="108">
        <v>17</v>
      </c>
      <c r="AR346" s="105">
        <f t="shared" si="23"/>
        <v>52.941176470588232</v>
      </c>
      <c r="AS346" s="23">
        <v>5560</v>
      </c>
      <c r="AT346" s="65">
        <v>5215.2704010693096</v>
      </c>
    </row>
    <row r="347" spans="1:47" ht="15.75" x14ac:dyDescent="0.25">
      <c r="A347" s="1" t="s">
        <v>329</v>
      </c>
      <c r="B347" s="1" t="s">
        <v>333</v>
      </c>
      <c r="C347" s="17">
        <v>31</v>
      </c>
      <c r="D347">
        <v>60</v>
      </c>
      <c r="E347">
        <v>4</v>
      </c>
      <c r="F347">
        <v>0</v>
      </c>
      <c r="G347">
        <v>1</v>
      </c>
      <c r="H347">
        <v>4</v>
      </c>
      <c r="I347">
        <v>2</v>
      </c>
      <c r="J347">
        <v>4</v>
      </c>
      <c r="K347">
        <v>5</v>
      </c>
      <c r="L347">
        <v>5</v>
      </c>
      <c r="M347">
        <v>5</v>
      </c>
      <c r="N347">
        <v>5</v>
      </c>
      <c r="O347" s="53">
        <f t="shared" si="20"/>
        <v>0</v>
      </c>
      <c r="P347" s="20">
        <v>40</v>
      </c>
      <c r="Q347">
        <v>50</v>
      </c>
      <c r="S347" t="s">
        <v>387</v>
      </c>
      <c r="T347">
        <v>4</v>
      </c>
      <c r="U347">
        <v>4</v>
      </c>
      <c r="V347">
        <v>3</v>
      </c>
      <c r="W347">
        <v>6</v>
      </c>
      <c r="X347">
        <v>5</v>
      </c>
      <c r="Y347">
        <v>5</v>
      </c>
      <c r="Z347">
        <v>5</v>
      </c>
      <c r="AA347">
        <v>8</v>
      </c>
      <c r="AB347" s="53">
        <f t="shared" si="21"/>
        <v>60</v>
      </c>
      <c r="AC347" s="20">
        <v>54</v>
      </c>
      <c r="AD347">
        <v>74</v>
      </c>
      <c r="AE347">
        <v>29</v>
      </c>
      <c r="AF347">
        <v>15</v>
      </c>
      <c r="AG347">
        <v>7</v>
      </c>
      <c r="AH347">
        <v>6</v>
      </c>
      <c r="AI347">
        <v>4</v>
      </c>
      <c r="AJ347">
        <v>8</v>
      </c>
      <c r="AK347">
        <v>29</v>
      </c>
      <c r="AL347">
        <v>28</v>
      </c>
      <c r="AM347">
        <v>15</v>
      </c>
      <c r="AN347">
        <v>18</v>
      </c>
      <c r="AO347" s="53">
        <f t="shared" si="22"/>
        <v>20</v>
      </c>
      <c r="AP347">
        <v>18</v>
      </c>
      <c r="AQ347" s="108">
        <v>7</v>
      </c>
      <c r="AR347" s="105">
        <f t="shared" si="23"/>
        <v>257.14285714285717</v>
      </c>
      <c r="AS347" s="23">
        <v>5250</v>
      </c>
      <c r="AT347" s="65">
        <v>5080.4524988016101</v>
      </c>
    </row>
    <row r="348" spans="1:47" ht="15.75" x14ac:dyDescent="0.25">
      <c r="A348" s="1" t="s">
        <v>329</v>
      </c>
      <c r="B348" s="1" t="s">
        <v>334</v>
      </c>
      <c r="C348" s="17">
        <v>100</v>
      </c>
      <c r="D348">
        <v>100</v>
      </c>
      <c r="E348">
        <v>15</v>
      </c>
      <c r="F348">
        <v>15</v>
      </c>
      <c r="G348">
        <v>20</v>
      </c>
      <c r="H348">
        <v>17</v>
      </c>
      <c r="I348">
        <v>20</v>
      </c>
      <c r="J348">
        <v>25</v>
      </c>
      <c r="K348">
        <v>25</v>
      </c>
      <c r="L348">
        <v>25</v>
      </c>
      <c r="M348">
        <v>30</v>
      </c>
      <c r="N348">
        <v>7</v>
      </c>
      <c r="O348" s="53">
        <f t="shared" si="20"/>
        <v>-76.666666666666671</v>
      </c>
      <c r="P348" s="20">
        <v>100</v>
      </c>
      <c r="Q348">
        <v>100</v>
      </c>
      <c r="R348">
        <v>15</v>
      </c>
      <c r="S348">
        <v>15</v>
      </c>
      <c r="T348">
        <v>20</v>
      </c>
      <c r="U348">
        <v>20</v>
      </c>
      <c r="V348">
        <v>25</v>
      </c>
      <c r="W348">
        <v>40</v>
      </c>
      <c r="X348">
        <v>50</v>
      </c>
      <c r="Y348">
        <v>50</v>
      </c>
      <c r="Z348">
        <v>40</v>
      </c>
      <c r="AA348">
        <v>7</v>
      </c>
      <c r="AB348" s="53">
        <f t="shared" si="21"/>
        <v>-82.5</v>
      </c>
      <c r="AC348" s="20">
        <v>74</v>
      </c>
      <c r="AD348">
        <v>97</v>
      </c>
      <c r="AE348">
        <v>25</v>
      </c>
      <c r="AF348">
        <v>9</v>
      </c>
      <c r="AG348">
        <v>24</v>
      </c>
      <c r="AH348">
        <v>37</v>
      </c>
      <c r="AI348">
        <v>35</v>
      </c>
      <c r="AJ348">
        <v>64</v>
      </c>
      <c r="AK348">
        <v>84</v>
      </c>
      <c r="AL348">
        <v>84</v>
      </c>
      <c r="AM348">
        <v>74</v>
      </c>
      <c r="AN348">
        <v>36</v>
      </c>
      <c r="AO348" s="53">
        <f t="shared" si="22"/>
        <v>-51.351351351351354</v>
      </c>
      <c r="AP348">
        <v>36</v>
      </c>
      <c r="AQ348" s="108">
        <v>56</v>
      </c>
      <c r="AR348" s="105">
        <f t="shared" si="23"/>
        <v>64.285714285714292</v>
      </c>
      <c r="AS348" s="23">
        <v>16436</v>
      </c>
      <c r="AT348" s="65">
        <v>15648.728386031888</v>
      </c>
    </row>
    <row r="349" spans="1:47" ht="15.75" x14ac:dyDescent="0.25">
      <c r="A349" s="1" t="s">
        <v>329</v>
      </c>
      <c r="B349" s="1" t="s">
        <v>335</v>
      </c>
      <c r="C349" s="17">
        <v>40</v>
      </c>
      <c r="D349">
        <v>50</v>
      </c>
      <c r="E349">
        <v>10</v>
      </c>
      <c r="F349">
        <v>0</v>
      </c>
      <c r="G349">
        <v>17</v>
      </c>
      <c r="H349">
        <v>6</v>
      </c>
      <c r="I349">
        <v>7</v>
      </c>
      <c r="J349">
        <v>30</v>
      </c>
      <c r="K349">
        <v>22</v>
      </c>
      <c r="L349">
        <v>30</v>
      </c>
      <c r="M349">
        <v>12</v>
      </c>
      <c r="N349">
        <v>12</v>
      </c>
      <c r="O349" s="53">
        <f t="shared" si="20"/>
        <v>0</v>
      </c>
      <c r="P349" s="20">
        <v>35</v>
      </c>
      <c r="Q349">
        <v>30</v>
      </c>
      <c r="R349">
        <v>10</v>
      </c>
      <c r="S349">
        <v>0</v>
      </c>
      <c r="T349">
        <v>5</v>
      </c>
      <c r="U349">
        <v>10</v>
      </c>
      <c r="V349">
        <v>7</v>
      </c>
      <c r="W349">
        <v>25</v>
      </c>
      <c r="X349">
        <v>12</v>
      </c>
      <c r="Y349">
        <v>25</v>
      </c>
      <c r="Z349">
        <v>5</v>
      </c>
      <c r="AA349">
        <v>5</v>
      </c>
      <c r="AB349" s="53">
        <f t="shared" si="21"/>
        <v>0</v>
      </c>
      <c r="AC349" s="20">
        <v>32</v>
      </c>
      <c r="AD349">
        <v>25</v>
      </c>
      <c r="AE349">
        <v>11</v>
      </c>
      <c r="AF349">
        <v>0</v>
      </c>
      <c r="AG349">
        <v>9</v>
      </c>
      <c r="AH349">
        <v>16</v>
      </c>
      <c r="AI349">
        <v>8</v>
      </c>
      <c r="AJ349">
        <v>30</v>
      </c>
      <c r="AK349">
        <v>34</v>
      </c>
      <c r="AL349">
        <v>30</v>
      </c>
      <c r="AM349">
        <v>29</v>
      </c>
      <c r="AN349">
        <v>2</v>
      </c>
      <c r="AO349" s="53">
        <f t="shared" si="22"/>
        <v>-93.103448275862064</v>
      </c>
      <c r="AP349">
        <v>2</v>
      </c>
      <c r="AQ349" s="108">
        <v>7</v>
      </c>
      <c r="AR349" s="105">
        <f t="shared" si="23"/>
        <v>28.571428571428573</v>
      </c>
      <c r="AS349" s="23">
        <v>7450</v>
      </c>
      <c r="AT349" s="65">
        <v>7407.4569558508556</v>
      </c>
    </row>
    <row r="350" spans="1:47" ht="15.75" x14ac:dyDescent="0.25">
      <c r="A350" s="1" t="s">
        <v>329</v>
      </c>
      <c r="B350" s="1" t="s">
        <v>336</v>
      </c>
      <c r="C350" s="17">
        <v>25</v>
      </c>
      <c r="D350">
        <v>25</v>
      </c>
      <c r="E350">
        <v>10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2</v>
      </c>
      <c r="O350" s="53"/>
      <c r="P350" s="20">
        <v>20</v>
      </c>
      <c r="Q350">
        <v>20</v>
      </c>
      <c r="R350">
        <v>12</v>
      </c>
      <c r="V350">
        <v>3</v>
      </c>
      <c r="W350">
        <v>3</v>
      </c>
      <c r="X350">
        <v>2</v>
      </c>
      <c r="Y350">
        <v>2</v>
      </c>
      <c r="Z350">
        <v>2</v>
      </c>
      <c r="AA350">
        <v>2</v>
      </c>
      <c r="AB350" s="53">
        <f t="shared" si="21"/>
        <v>0</v>
      </c>
      <c r="AC350" s="20">
        <v>25</v>
      </c>
      <c r="AD350">
        <v>25</v>
      </c>
      <c r="AE350">
        <v>41</v>
      </c>
      <c r="AF350">
        <v>6</v>
      </c>
      <c r="AG350">
        <v>0</v>
      </c>
      <c r="AH350">
        <v>1</v>
      </c>
      <c r="AI350">
        <v>3</v>
      </c>
      <c r="AJ350">
        <v>0</v>
      </c>
      <c r="AK350">
        <v>5</v>
      </c>
      <c r="AL350">
        <v>7</v>
      </c>
      <c r="AM350">
        <v>4</v>
      </c>
      <c r="AN350">
        <v>1</v>
      </c>
      <c r="AO350" s="53">
        <f t="shared" si="22"/>
        <v>-75</v>
      </c>
      <c r="AP350">
        <v>1</v>
      </c>
      <c r="AQ350" s="108">
        <v>3</v>
      </c>
      <c r="AR350" s="105">
        <f t="shared" si="23"/>
        <v>33.333333333333336</v>
      </c>
      <c r="AS350" s="23">
        <v>6250</v>
      </c>
      <c r="AT350" s="65">
        <v>6144.4566276719133</v>
      </c>
    </row>
    <row r="351" spans="1:47" ht="15.75" x14ac:dyDescent="0.25">
      <c r="A351" s="1" t="s">
        <v>329</v>
      </c>
      <c r="B351" s="1" t="s">
        <v>337</v>
      </c>
      <c r="C351" s="17">
        <v>36</v>
      </c>
      <c r="D351">
        <v>28</v>
      </c>
      <c r="E351">
        <v>10</v>
      </c>
      <c r="F351">
        <v>2</v>
      </c>
      <c r="G351">
        <v>4</v>
      </c>
      <c r="H351">
        <v>4</v>
      </c>
      <c r="I351">
        <v>6</v>
      </c>
      <c r="J351">
        <v>7</v>
      </c>
      <c r="K351">
        <v>8</v>
      </c>
      <c r="L351">
        <v>8</v>
      </c>
      <c r="M351">
        <v>10</v>
      </c>
      <c r="N351">
        <v>10</v>
      </c>
      <c r="O351" s="53">
        <f t="shared" si="20"/>
        <v>0</v>
      </c>
      <c r="P351" s="20">
        <v>65</v>
      </c>
      <c r="Q351">
        <v>45</v>
      </c>
      <c r="R351">
        <v>10</v>
      </c>
      <c r="S351">
        <v>2</v>
      </c>
      <c r="T351">
        <v>4</v>
      </c>
      <c r="U351">
        <v>3</v>
      </c>
      <c r="V351">
        <v>5</v>
      </c>
      <c r="W351">
        <v>8</v>
      </c>
      <c r="X351">
        <v>8</v>
      </c>
      <c r="Y351">
        <v>10</v>
      </c>
      <c r="Z351">
        <v>10</v>
      </c>
      <c r="AA351">
        <v>10</v>
      </c>
      <c r="AB351" s="53">
        <f t="shared" si="21"/>
        <v>0</v>
      </c>
      <c r="AC351" s="20">
        <v>86</v>
      </c>
      <c r="AD351">
        <v>120</v>
      </c>
      <c r="AE351">
        <v>112</v>
      </c>
      <c r="AF351">
        <v>11</v>
      </c>
      <c r="AG351">
        <v>21</v>
      </c>
      <c r="AH351">
        <v>11</v>
      </c>
      <c r="AI351">
        <v>8</v>
      </c>
      <c r="AJ351">
        <v>13</v>
      </c>
      <c r="AK351">
        <v>27</v>
      </c>
      <c r="AL351">
        <v>23</v>
      </c>
      <c r="AM351">
        <v>25</v>
      </c>
      <c r="AN351">
        <v>39</v>
      </c>
      <c r="AO351" s="53">
        <f t="shared" si="22"/>
        <v>56</v>
      </c>
      <c r="AP351">
        <v>39</v>
      </c>
      <c r="AQ351" s="108">
        <v>14</v>
      </c>
      <c r="AR351" s="105">
        <f t="shared" si="23"/>
        <v>278.57142857142856</v>
      </c>
      <c r="AS351" s="23">
        <v>9960</v>
      </c>
      <c r="AT351" s="65">
        <v>9748.3823188252627</v>
      </c>
    </row>
    <row r="352" spans="1:47" ht="15.75" x14ac:dyDescent="0.25">
      <c r="A352" s="1" t="s">
        <v>329</v>
      </c>
      <c r="B352" s="1" t="s">
        <v>338</v>
      </c>
      <c r="C352" s="17">
        <v>70</v>
      </c>
      <c r="D352">
        <v>60</v>
      </c>
      <c r="E352">
        <v>3</v>
      </c>
      <c r="F352">
        <v>4</v>
      </c>
      <c r="G352">
        <v>5</v>
      </c>
      <c r="H352">
        <v>6</v>
      </c>
      <c r="I352">
        <v>10</v>
      </c>
      <c r="J352">
        <v>8</v>
      </c>
      <c r="K352">
        <v>10</v>
      </c>
      <c r="L352">
        <v>4</v>
      </c>
      <c r="M352">
        <v>0</v>
      </c>
      <c r="N352">
        <v>4</v>
      </c>
      <c r="O352" s="53"/>
      <c r="P352" s="20">
        <v>50</v>
      </c>
      <c r="Q352">
        <v>40</v>
      </c>
      <c r="R352">
        <v>0</v>
      </c>
      <c r="S352">
        <v>0</v>
      </c>
      <c r="T352">
        <v>4</v>
      </c>
      <c r="U352">
        <v>5</v>
      </c>
      <c r="V352">
        <v>5</v>
      </c>
      <c r="W352">
        <v>10</v>
      </c>
      <c r="X352">
        <v>8</v>
      </c>
      <c r="Y352">
        <v>4</v>
      </c>
      <c r="AB352" s="53"/>
      <c r="AC352" s="20">
        <v>61</v>
      </c>
      <c r="AD352">
        <v>59</v>
      </c>
      <c r="AE352">
        <v>19</v>
      </c>
      <c r="AF352">
        <v>2</v>
      </c>
      <c r="AG352">
        <v>18</v>
      </c>
      <c r="AH352">
        <v>20</v>
      </c>
      <c r="AI352">
        <v>17</v>
      </c>
      <c r="AJ352">
        <v>28</v>
      </c>
      <c r="AK352">
        <v>24</v>
      </c>
      <c r="AL352">
        <v>13</v>
      </c>
      <c r="AM352">
        <v>18</v>
      </c>
      <c r="AN352">
        <v>18</v>
      </c>
      <c r="AO352" s="53">
        <f t="shared" si="22"/>
        <v>0</v>
      </c>
      <c r="AP352">
        <v>18</v>
      </c>
      <c r="AQ352" s="108">
        <v>1</v>
      </c>
      <c r="AR352" s="105">
        <f t="shared" si="23"/>
        <v>1800</v>
      </c>
      <c r="AS352" s="23">
        <v>7500</v>
      </c>
      <c r="AT352" s="65">
        <v>7483.9678545897432</v>
      </c>
    </row>
    <row r="353" spans="1:47" ht="15.75" x14ac:dyDescent="0.25">
      <c r="A353" s="1" t="s">
        <v>329</v>
      </c>
      <c r="B353" s="1" t="s">
        <v>339</v>
      </c>
      <c r="C353" s="17">
        <v>30</v>
      </c>
      <c r="D353">
        <v>25</v>
      </c>
      <c r="E353">
        <v>2</v>
      </c>
      <c r="F353" t="s">
        <v>353</v>
      </c>
      <c r="G353" t="s">
        <v>353</v>
      </c>
      <c r="H353">
        <v>1</v>
      </c>
      <c r="I353">
        <v>5</v>
      </c>
      <c r="J353">
        <v>11</v>
      </c>
      <c r="K353">
        <v>4</v>
      </c>
      <c r="L353">
        <v>5</v>
      </c>
      <c r="M353">
        <v>8</v>
      </c>
      <c r="N353">
        <v>5</v>
      </c>
      <c r="O353" s="53">
        <f t="shared" si="20"/>
        <v>-37.5</v>
      </c>
      <c r="P353" s="20">
        <v>15</v>
      </c>
      <c r="Q353">
        <v>15</v>
      </c>
      <c r="R353">
        <v>3</v>
      </c>
      <c r="S353" t="s">
        <v>353</v>
      </c>
      <c r="U353" t="s">
        <v>353</v>
      </c>
      <c r="V353" t="s">
        <v>353</v>
      </c>
      <c r="W353">
        <v>6</v>
      </c>
      <c r="X353" t="s">
        <v>353</v>
      </c>
      <c r="Y353" t="s">
        <v>353</v>
      </c>
      <c r="Z353" t="s">
        <v>353</v>
      </c>
      <c r="AA353" t="s">
        <v>353</v>
      </c>
      <c r="AB353" s="53"/>
      <c r="AC353" s="20">
        <v>15</v>
      </c>
      <c r="AD353">
        <v>11</v>
      </c>
      <c r="AE353">
        <v>9</v>
      </c>
      <c r="AF353">
        <v>4</v>
      </c>
      <c r="AG353">
        <v>0</v>
      </c>
      <c r="AH353">
        <v>0</v>
      </c>
      <c r="AI353">
        <v>3</v>
      </c>
      <c r="AJ353">
        <v>3</v>
      </c>
      <c r="AK353">
        <v>9</v>
      </c>
      <c r="AL353">
        <v>13</v>
      </c>
      <c r="AM353">
        <v>5</v>
      </c>
      <c r="AN353">
        <v>7</v>
      </c>
      <c r="AO353" s="53">
        <f t="shared" si="22"/>
        <v>40</v>
      </c>
      <c r="AP353">
        <v>7</v>
      </c>
      <c r="AQ353" s="108">
        <v>1</v>
      </c>
      <c r="AR353" s="105">
        <f t="shared" si="23"/>
        <v>700</v>
      </c>
      <c r="AS353" s="23">
        <v>6190</v>
      </c>
      <c r="AT353" s="65">
        <v>5838.1523233553935</v>
      </c>
    </row>
    <row r="354" spans="1:47" ht="15.75" x14ac:dyDescent="0.25">
      <c r="A354" s="1" t="s">
        <v>329</v>
      </c>
      <c r="B354" s="1" t="s">
        <v>340</v>
      </c>
      <c r="C354" s="17">
        <v>75</v>
      </c>
      <c r="D354">
        <v>70</v>
      </c>
      <c r="E354">
        <v>30</v>
      </c>
      <c r="F354">
        <v>20</v>
      </c>
      <c r="G354">
        <v>15</v>
      </c>
      <c r="H354">
        <v>4</v>
      </c>
      <c r="I354">
        <v>6</v>
      </c>
      <c r="J354">
        <v>7</v>
      </c>
      <c r="K354">
        <v>5</v>
      </c>
      <c r="L354">
        <v>4</v>
      </c>
      <c r="M354">
        <v>8</v>
      </c>
      <c r="N354">
        <v>10</v>
      </c>
      <c r="O354" s="53">
        <f t="shared" si="20"/>
        <v>25</v>
      </c>
      <c r="P354" s="20">
        <v>45</v>
      </c>
      <c r="Q354">
        <v>40</v>
      </c>
      <c r="S354" t="s">
        <v>353</v>
      </c>
      <c r="T354" t="s">
        <v>353</v>
      </c>
      <c r="U354" t="s">
        <v>353</v>
      </c>
      <c r="V354" t="s">
        <v>353</v>
      </c>
      <c r="X354">
        <v>8</v>
      </c>
      <c r="Y354">
        <v>8</v>
      </c>
      <c r="Z354">
        <v>6</v>
      </c>
      <c r="AA354">
        <v>20</v>
      </c>
      <c r="AB354" s="53">
        <f t="shared" si="21"/>
        <v>233.33333333333334</v>
      </c>
      <c r="AC354" s="20">
        <v>41</v>
      </c>
      <c r="AD354">
        <v>49</v>
      </c>
      <c r="AE354">
        <v>58</v>
      </c>
      <c r="AF354">
        <v>17</v>
      </c>
      <c r="AG354">
        <v>12</v>
      </c>
      <c r="AH354">
        <v>3</v>
      </c>
      <c r="AI354">
        <v>4</v>
      </c>
      <c r="AJ354">
        <v>8</v>
      </c>
      <c r="AK354">
        <v>31</v>
      </c>
      <c r="AL354">
        <v>23</v>
      </c>
      <c r="AM354">
        <v>4</v>
      </c>
      <c r="AN354">
        <v>7</v>
      </c>
      <c r="AO354" s="53">
        <f t="shared" si="22"/>
        <v>75</v>
      </c>
      <c r="AP354">
        <v>7</v>
      </c>
      <c r="AQ354" s="108">
        <v>8</v>
      </c>
      <c r="AR354" s="105">
        <f t="shared" si="23"/>
        <v>87.5</v>
      </c>
      <c r="AS354" s="23">
        <v>8600</v>
      </c>
      <c r="AT354" s="65">
        <v>8566.6780997351725</v>
      </c>
    </row>
    <row r="355" spans="1:47" ht="15.75" x14ac:dyDescent="0.25">
      <c r="A355" s="1" t="s">
        <v>329</v>
      </c>
      <c r="B355" s="1" t="s">
        <v>341</v>
      </c>
      <c r="C355" s="17">
        <v>150</v>
      </c>
      <c r="D355">
        <v>150</v>
      </c>
      <c r="E355">
        <v>60</v>
      </c>
      <c r="F355">
        <v>12</v>
      </c>
      <c r="G355">
        <v>10</v>
      </c>
      <c r="H355">
        <v>11</v>
      </c>
      <c r="I355">
        <v>16</v>
      </c>
      <c r="J355">
        <v>20</v>
      </c>
      <c r="K355">
        <v>15</v>
      </c>
      <c r="L355">
        <v>40</v>
      </c>
      <c r="M355">
        <v>20</v>
      </c>
      <c r="N355">
        <v>15</v>
      </c>
      <c r="O355" s="53">
        <f t="shared" si="20"/>
        <v>-25</v>
      </c>
      <c r="P355" s="20">
        <v>70</v>
      </c>
      <c r="Q355">
        <v>70</v>
      </c>
      <c r="R355">
        <v>50</v>
      </c>
      <c r="S355">
        <v>10</v>
      </c>
      <c r="T355">
        <v>5</v>
      </c>
      <c r="U355">
        <v>10</v>
      </c>
      <c r="V355">
        <v>10</v>
      </c>
      <c r="W355">
        <v>20</v>
      </c>
      <c r="X355">
        <v>15</v>
      </c>
      <c r="Y355">
        <v>25</v>
      </c>
      <c r="Z355">
        <v>15</v>
      </c>
      <c r="AA355">
        <v>10</v>
      </c>
      <c r="AB355" s="53">
        <f t="shared" si="21"/>
        <v>-33.333333333333336</v>
      </c>
      <c r="AC355" s="20">
        <v>70</v>
      </c>
      <c r="AD355">
        <v>74</v>
      </c>
      <c r="AE355">
        <v>93</v>
      </c>
      <c r="AF355">
        <v>11</v>
      </c>
      <c r="AG355">
        <v>2</v>
      </c>
      <c r="AH355">
        <v>6</v>
      </c>
      <c r="AI355">
        <v>8</v>
      </c>
      <c r="AJ355">
        <v>16</v>
      </c>
      <c r="AK355">
        <v>29</v>
      </c>
      <c r="AL355">
        <v>47</v>
      </c>
      <c r="AM355">
        <v>31</v>
      </c>
      <c r="AN355">
        <v>14</v>
      </c>
      <c r="AO355" s="53">
        <f t="shared" si="22"/>
        <v>-54.838709677419352</v>
      </c>
      <c r="AP355">
        <v>14</v>
      </c>
      <c r="AQ355" s="108">
        <v>21</v>
      </c>
      <c r="AR355" s="105">
        <f t="shared" si="23"/>
        <v>66.666666666666671</v>
      </c>
      <c r="AS355" s="23">
        <v>11830</v>
      </c>
      <c r="AT355" s="65">
        <v>11437.402274072874</v>
      </c>
    </row>
    <row r="356" spans="1:47" ht="15.75" x14ac:dyDescent="0.25">
      <c r="A356" s="1" t="s">
        <v>329</v>
      </c>
      <c r="B356" s="1" t="s">
        <v>342</v>
      </c>
      <c r="C356" s="17">
        <v>65</v>
      </c>
      <c r="D356">
        <v>60</v>
      </c>
      <c r="E356">
        <v>11</v>
      </c>
      <c r="F356">
        <v>8</v>
      </c>
      <c r="G356">
        <v>10</v>
      </c>
      <c r="H356">
        <v>20</v>
      </c>
      <c r="I356">
        <v>49</v>
      </c>
      <c r="J356">
        <v>55</v>
      </c>
      <c r="K356">
        <v>35</v>
      </c>
      <c r="L356">
        <v>40</v>
      </c>
      <c r="M356">
        <v>20</v>
      </c>
      <c r="N356">
        <v>13</v>
      </c>
      <c r="O356" s="53">
        <f t="shared" si="20"/>
        <v>-35</v>
      </c>
      <c r="P356" s="20">
        <v>40</v>
      </c>
      <c r="Q356">
        <v>35</v>
      </c>
      <c r="R356">
        <v>10</v>
      </c>
      <c r="S356">
        <v>10</v>
      </c>
      <c r="T356">
        <v>10</v>
      </c>
      <c r="U356">
        <v>20</v>
      </c>
      <c r="V356">
        <v>30</v>
      </c>
      <c r="W356">
        <v>45</v>
      </c>
      <c r="X356">
        <v>35</v>
      </c>
      <c r="Y356">
        <v>50</v>
      </c>
      <c r="Z356">
        <v>20</v>
      </c>
      <c r="AA356">
        <v>10</v>
      </c>
      <c r="AB356" s="53">
        <f t="shared" si="21"/>
        <v>-50</v>
      </c>
      <c r="AC356" s="20">
        <v>26</v>
      </c>
      <c r="AD356">
        <v>60</v>
      </c>
      <c r="AE356">
        <v>52</v>
      </c>
      <c r="AF356">
        <v>8</v>
      </c>
      <c r="AG356">
        <v>19</v>
      </c>
      <c r="AH356">
        <v>35</v>
      </c>
      <c r="AI356">
        <v>37</v>
      </c>
      <c r="AJ356">
        <v>49</v>
      </c>
      <c r="AK356">
        <v>122</v>
      </c>
      <c r="AL356">
        <v>105</v>
      </c>
      <c r="AM356">
        <v>58</v>
      </c>
      <c r="AN356">
        <v>7</v>
      </c>
      <c r="AO356" s="53">
        <f t="shared" si="22"/>
        <v>-87.931034482758619</v>
      </c>
      <c r="AP356">
        <v>7</v>
      </c>
      <c r="AQ356" s="108">
        <v>30</v>
      </c>
      <c r="AR356" s="105">
        <f t="shared" si="23"/>
        <v>23.333333333333332</v>
      </c>
      <c r="AS356" s="23">
        <v>9140</v>
      </c>
      <c r="AT356" s="65">
        <v>9093.0691561438307</v>
      </c>
    </row>
    <row r="357" spans="1:47" ht="15.75" x14ac:dyDescent="0.25">
      <c r="A357" s="1" t="s">
        <v>329</v>
      </c>
      <c r="B357" s="1" t="s">
        <v>343</v>
      </c>
      <c r="C357" s="17">
        <v>18</v>
      </c>
      <c r="D357">
        <v>10</v>
      </c>
      <c r="E357">
        <v>8</v>
      </c>
      <c r="F357">
        <v>2</v>
      </c>
      <c r="G357">
        <v>0</v>
      </c>
      <c r="H357">
        <v>0</v>
      </c>
      <c r="I357">
        <v>0</v>
      </c>
      <c r="J357">
        <v>0</v>
      </c>
      <c r="K357">
        <v>0</v>
      </c>
      <c r="M357">
        <v>9</v>
      </c>
      <c r="N357">
        <v>5</v>
      </c>
      <c r="O357" s="53">
        <f t="shared" si="20"/>
        <v>-44.444444444444443</v>
      </c>
      <c r="P357" s="20">
        <v>15</v>
      </c>
      <c r="Q357">
        <v>12</v>
      </c>
      <c r="R357">
        <v>10</v>
      </c>
      <c r="S357" t="s">
        <v>353</v>
      </c>
      <c r="T357">
        <v>2</v>
      </c>
      <c r="Z357">
        <v>3</v>
      </c>
      <c r="AA357">
        <v>2</v>
      </c>
      <c r="AB357" s="53">
        <f t="shared" si="21"/>
        <v>-33.333333333333336</v>
      </c>
      <c r="AC357" s="20">
        <v>20</v>
      </c>
      <c r="AD357">
        <v>19</v>
      </c>
      <c r="AE357">
        <v>20</v>
      </c>
      <c r="AF357">
        <v>2</v>
      </c>
      <c r="AG357">
        <v>3</v>
      </c>
      <c r="AH357">
        <v>0</v>
      </c>
      <c r="AI357">
        <v>0</v>
      </c>
      <c r="AJ357">
        <v>2</v>
      </c>
      <c r="AK357">
        <v>3</v>
      </c>
      <c r="AL357">
        <v>3</v>
      </c>
      <c r="AN357">
        <v>2</v>
      </c>
      <c r="AO357" s="53"/>
      <c r="AP357">
        <v>2</v>
      </c>
      <c r="AQ357" s="108">
        <v>4</v>
      </c>
      <c r="AR357" s="105">
        <f t="shared" si="23"/>
        <v>50</v>
      </c>
      <c r="AS357" s="23">
        <v>5970</v>
      </c>
      <c r="AT357" s="65">
        <v>5939.9227014422577</v>
      </c>
    </row>
    <row r="358" spans="1:47" ht="15.75" x14ac:dyDescent="0.25">
      <c r="A358" s="1" t="s">
        <v>329</v>
      </c>
      <c r="B358" s="1" t="s">
        <v>344</v>
      </c>
      <c r="C358" s="17">
        <v>55</v>
      </c>
      <c r="D358">
        <v>40</v>
      </c>
      <c r="E358">
        <v>4</v>
      </c>
      <c r="F358">
        <v>12</v>
      </c>
      <c r="G358">
        <v>17</v>
      </c>
      <c r="H358">
        <v>7</v>
      </c>
      <c r="I358">
        <v>9</v>
      </c>
      <c r="J358">
        <v>7</v>
      </c>
      <c r="K358">
        <v>25</v>
      </c>
      <c r="L358">
        <v>25</v>
      </c>
      <c r="M358">
        <v>20</v>
      </c>
      <c r="N358">
        <v>10</v>
      </c>
      <c r="O358" s="53">
        <f t="shared" si="20"/>
        <v>-50</v>
      </c>
      <c r="P358" s="20">
        <v>50</v>
      </c>
      <c r="Q358">
        <v>40</v>
      </c>
      <c r="R358">
        <v>4</v>
      </c>
      <c r="S358">
        <v>12</v>
      </c>
      <c r="T358">
        <v>10</v>
      </c>
      <c r="U358">
        <v>20</v>
      </c>
      <c r="V358">
        <v>20</v>
      </c>
      <c r="W358">
        <v>15</v>
      </c>
      <c r="X358">
        <v>35</v>
      </c>
      <c r="Y358">
        <v>35</v>
      </c>
      <c r="Z358">
        <v>20</v>
      </c>
      <c r="AA358">
        <v>8</v>
      </c>
      <c r="AB358" s="53">
        <f t="shared" si="21"/>
        <v>-60</v>
      </c>
      <c r="AC358" s="20">
        <v>69</v>
      </c>
      <c r="AD358">
        <v>104</v>
      </c>
      <c r="AE358">
        <v>42</v>
      </c>
      <c r="AF358">
        <v>15</v>
      </c>
      <c r="AG358">
        <v>19</v>
      </c>
      <c r="AH358">
        <v>27</v>
      </c>
      <c r="AI358">
        <v>34</v>
      </c>
      <c r="AJ358">
        <v>35</v>
      </c>
      <c r="AK358">
        <v>39</v>
      </c>
      <c r="AL358">
        <v>50</v>
      </c>
      <c r="AM358">
        <v>28</v>
      </c>
      <c r="AN358">
        <v>22</v>
      </c>
      <c r="AO358" s="53">
        <f t="shared" si="22"/>
        <v>-21.428571428571427</v>
      </c>
      <c r="AP358">
        <v>22</v>
      </c>
      <c r="AQ358" s="108">
        <v>28</v>
      </c>
      <c r="AR358" s="105">
        <f t="shared" si="23"/>
        <v>78.571428571428569</v>
      </c>
      <c r="AS358" s="23">
        <v>9850</v>
      </c>
      <c r="AT358" s="65">
        <v>9687.9392951525824</v>
      </c>
    </row>
    <row r="359" spans="1:47" ht="15.75" x14ac:dyDescent="0.25">
      <c r="A359" s="1" t="s">
        <v>329</v>
      </c>
      <c r="B359" s="1" t="s">
        <v>345</v>
      </c>
      <c r="C359" s="17">
        <v>50</v>
      </c>
      <c r="D359">
        <v>100</v>
      </c>
      <c r="E359">
        <v>12</v>
      </c>
      <c r="F359">
        <v>7</v>
      </c>
      <c r="G359">
        <v>8</v>
      </c>
      <c r="H359">
        <v>11</v>
      </c>
      <c r="I359">
        <v>11</v>
      </c>
      <c r="J359">
        <v>13</v>
      </c>
      <c r="K359">
        <v>9</v>
      </c>
      <c r="L359">
        <v>12</v>
      </c>
      <c r="M359">
        <v>9</v>
      </c>
      <c r="N359">
        <v>10</v>
      </c>
      <c r="O359" s="53">
        <f t="shared" si="20"/>
        <v>11.111111111111111</v>
      </c>
      <c r="P359" s="20">
        <v>70</v>
      </c>
      <c r="Q359">
        <v>70</v>
      </c>
      <c r="R359">
        <v>5</v>
      </c>
      <c r="S359">
        <v>7</v>
      </c>
      <c r="T359">
        <v>10</v>
      </c>
      <c r="U359">
        <v>12</v>
      </c>
      <c r="V359">
        <v>12</v>
      </c>
      <c r="W359">
        <v>13</v>
      </c>
      <c r="X359">
        <v>15</v>
      </c>
      <c r="Y359">
        <v>20</v>
      </c>
      <c r="Z359">
        <v>17</v>
      </c>
      <c r="AA359">
        <v>15</v>
      </c>
      <c r="AB359" s="53">
        <f t="shared" si="21"/>
        <v>-11.764705882352942</v>
      </c>
      <c r="AC359" s="20">
        <v>113</v>
      </c>
      <c r="AD359">
        <v>61</v>
      </c>
      <c r="AE359">
        <v>80</v>
      </c>
      <c r="AF359">
        <v>6</v>
      </c>
      <c r="AG359">
        <v>14</v>
      </c>
      <c r="AH359">
        <v>12</v>
      </c>
      <c r="AI359">
        <v>21</v>
      </c>
      <c r="AJ359">
        <v>38</v>
      </c>
      <c r="AK359">
        <v>35</v>
      </c>
      <c r="AL359">
        <v>30</v>
      </c>
      <c r="AM359">
        <v>32</v>
      </c>
      <c r="AN359">
        <v>14</v>
      </c>
      <c r="AO359" s="53">
        <f t="shared" si="22"/>
        <v>-56.25</v>
      </c>
      <c r="AP359">
        <v>14</v>
      </c>
      <c r="AQ359" s="108">
        <v>24</v>
      </c>
      <c r="AR359" s="105">
        <f t="shared" si="23"/>
        <v>58.333333333333336</v>
      </c>
      <c r="AS359" s="23">
        <v>13840</v>
      </c>
      <c r="AT359" s="65">
        <v>13698.013903606692</v>
      </c>
    </row>
    <row r="360" spans="1:47" ht="15.75" x14ac:dyDescent="0.25">
      <c r="A360" s="1" t="s">
        <v>329</v>
      </c>
      <c r="B360" s="1" t="s">
        <v>346</v>
      </c>
      <c r="C360" s="17">
        <v>90</v>
      </c>
      <c r="D360" s="1" t="s">
        <v>353</v>
      </c>
      <c r="E360">
        <v>25</v>
      </c>
      <c r="F360">
        <v>3</v>
      </c>
      <c r="G360">
        <v>15</v>
      </c>
      <c r="H360">
        <v>8</v>
      </c>
      <c r="I360">
        <v>20</v>
      </c>
      <c r="J360">
        <v>9</v>
      </c>
      <c r="K360">
        <v>14</v>
      </c>
      <c r="L360">
        <v>8</v>
      </c>
      <c r="M360">
        <v>10</v>
      </c>
      <c r="N360">
        <v>6</v>
      </c>
      <c r="O360" s="53">
        <f t="shared" si="20"/>
        <v>-40</v>
      </c>
      <c r="P360" s="20">
        <v>90</v>
      </c>
      <c r="Q360">
        <v>60</v>
      </c>
      <c r="R360">
        <v>10</v>
      </c>
      <c r="S360">
        <v>2</v>
      </c>
      <c r="T360">
        <v>10</v>
      </c>
      <c r="U360">
        <v>5</v>
      </c>
      <c r="V360">
        <v>10</v>
      </c>
      <c r="W360">
        <v>10</v>
      </c>
      <c r="X360">
        <v>24</v>
      </c>
      <c r="Y360">
        <v>45</v>
      </c>
      <c r="Z360">
        <v>30</v>
      </c>
      <c r="AA360">
        <v>20</v>
      </c>
      <c r="AB360" s="53">
        <f t="shared" si="21"/>
        <v>-33.333333333333336</v>
      </c>
      <c r="AC360" s="20">
        <v>89</v>
      </c>
      <c r="AD360">
        <v>99</v>
      </c>
      <c r="AE360">
        <v>13</v>
      </c>
      <c r="AF360">
        <v>3</v>
      </c>
      <c r="AG360">
        <v>12</v>
      </c>
      <c r="AH360">
        <v>5</v>
      </c>
      <c r="AI360">
        <v>9</v>
      </c>
      <c r="AJ360">
        <v>10</v>
      </c>
      <c r="AK360">
        <v>35</v>
      </c>
      <c r="AL360">
        <v>45</v>
      </c>
      <c r="AM360">
        <v>33</v>
      </c>
      <c r="AN360">
        <v>17</v>
      </c>
      <c r="AO360" s="53">
        <f t="shared" si="22"/>
        <v>-48.484848484848484</v>
      </c>
      <c r="AP360">
        <v>17</v>
      </c>
      <c r="AQ360" s="108">
        <v>42</v>
      </c>
      <c r="AR360" s="105">
        <f t="shared" si="23"/>
        <v>40.476190476190474</v>
      </c>
      <c r="AS360" s="23">
        <v>12760</v>
      </c>
      <c r="AT360" s="65">
        <v>12566.318200677995</v>
      </c>
    </row>
    <row r="361" spans="1:47" ht="15.75" x14ac:dyDescent="0.25">
      <c r="A361" s="1" t="s">
        <v>329</v>
      </c>
      <c r="B361" s="1" t="s">
        <v>347</v>
      </c>
      <c r="C361" s="17">
        <v>52</v>
      </c>
      <c r="D361">
        <v>60</v>
      </c>
      <c r="E361">
        <v>6</v>
      </c>
      <c r="G361">
        <v>5</v>
      </c>
      <c r="H361">
        <v>6</v>
      </c>
      <c r="I361">
        <v>7</v>
      </c>
      <c r="J361">
        <v>10</v>
      </c>
      <c r="K361">
        <v>15</v>
      </c>
      <c r="L361">
        <v>12</v>
      </c>
      <c r="M361">
        <v>10</v>
      </c>
      <c r="N361">
        <v>14</v>
      </c>
      <c r="O361" s="53">
        <f t="shared" si="20"/>
        <v>40</v>
      </c>
      <c r="P361" s="20">
        <v>40</v>
      </c>
      <c r="Q361">
        <v>40</v>
      </c>
      <c r="T361">
        <v>10</v>
      </c>
      <c r="V361">
        <v>5</v>
      </c>
      <c r="W361">
        <v>15</v>
      </c>
      <c r="X361">
        <v>30</v>
      </c>
      <c r="Y361">
        <v>35</v>
      </c>
      <c r="Z361">
        <v>30</v>
      </c>
      <c r="AA361">
        <v>30</v>
      </c>
      <c r="AB361" s="53">
        <f t="shared" si="21"/>
        <v>0</v>
      </c>
      <c r="AC361" s="20">
        <v>49</v>
      </c>
      <c r="AD361">
        <v>70</v>
      </c>
      <c r="AE361">
        <v>60</v>
      </c>
      <c r="AF361">
        <v>2</v>
      </c>
      <c r="AG361">
        <v>9</v>
      </c>
      <c r="AH361">
        <v>9</v>
      </c>
      <c r="AI361">
        <v>8</v>
      </c>
      <c r="AJ361">
        <v>17</v>
      </c>
      <c r="AK361">
        <v>30</v>
      </c>
      <c r="AL361">
        <v>48</v>
      </c>
      <c r="AM361">
        <v>24</v>
      </c>
      <c r="AN361">
        <v>15</v>
      </c>
      <c r="AO361" s="53">
        <f t="shared" si="22"/>
        <v>-37.5</v>
      </c>
      <c r="AP361">
        <v>15</v>
      </c>
      <c r="AQ361" s="108">
        <v>42</v>
      </c>
      <c r="AR361" s="105">
        <f t="shared" si="23"/>
        <v>35.714285714285715</v>
      </c>
      <c r="AS361" s="23">
        <v>11700</v>
      </c>
      <c r="AT361" s="65">
        <v>11485.08939532196</v>
      </c>
    </row>
    <row r="362" spans="1:47" ht="15.75" x14ac:dyDescent="0.25">
      <c r="A362" s="1" t="s">
        <v>329</v>
      </c>
      <c r="B362" s="1" t="s">
        <v>348</v>
      </c>
      <c r="C362" s="17">
        <v>40</v>
      </c>
      <c r="D362">
        <v>60</v>
      </c>
      <c r="E362">
        <v>2</v>
      </c>
      <c r="F362">
        <v>14</v>
      </c>
      <c r="G362">
        <v>12</v>
      </c>
      <c r="H362">
        <v>7</v>
      </c>
      <c r="I362">
        <v>6</v>
      </c>
      <c r="J362">
        <v>10</v>
      </c>
      <c r="K362">
        <v>8</v>
      </c>
      <c r="L362">
        <v>8</v>
      </c>
      <c r="M362">
        <v>10</v>
      </c>
      <c r="N362">
        <v>8</v>
      </c>
      <c r="O362" s="53">
        <f t="shared" si="20"/>
        <v>-20</v>
      </c>
      <c r="P362" s="20">
        <v>45</v>
      </c>
      <c r="Q362">
        <v>40</v>
      </c>
      <c r="R362">
        <v>5</v>
      </c>
      <c r="S362">
        <v>5</v>
      </c>
      <c r="T362">
        <v>10</v>
      </c>
      <c r="U362">
        <v>15</v>
      </c>
      <c r="V362">
        <v>15</v>
      </c>
      <c r="W362">
        <v>15</v>
      </c>
      <c r="X362">
        <v>15</v>
      </c>
      <c r="Y362">
        <v>15</v>
      </c>
      <c r="Z362">
        <v>10</v>
      </c>
      <c r="AA362">
        <v>10</v>
      </c>
      <c r="AB362" s="53">
        <f t="shared" si="21"/>
        <v>0</v>
      </c>
      <c r="AC362" s="20">
        <v>76</v>
      </c>
      <c r="AD362">
        <v>59</v>
      </c>
      <c r="AE362">
        <v>30</v>
      </c>
      <c r="AF362">
        <v>2</v>
      </c>
      <c r="AG362">
        <v>25</v>
      </c>
      <c r="AH362">
        <v>20</v>
      </c>
      <c r="AI362">
        <v>23</v>
      </c>
      <c r="AJ362">
        <v>38</v>
      </c>
      <c r="AK362">
        <v>33</v>
      </c>
      <c r="AL362">
        <v>23</v>
      </c>
      <c r="AM362">
        <v>39</v>
      </c>
      <c r="AN362">
        <v>9</v>
      </c>
      <c r="AO362" s="53">
        <f t="shared" si="22"/>
        <v>-76.92307692307692</v>
      </c>
      <c r="AP362">
        <v>9</v>
      </c>
      <c r="AQ362" s="108">
        <v>14</v>
      </c>
      <c r="AR362" s="105">
        <f t="shared" si="23"/>
        <v>64.285714285714292</v>
      </c>
      <c r="AS362" s="23">
        <v>7950</v>
      </c>
      <c r="AT362" s="65">
        <v>7903.2226177215543</v>
      </c>
    </row>
    <row r="363" spans="1:47" ht="15.75" x14ac:dyDescent="0.25">
      <c r="A363" s="1" t="s">
        <v>329</v>
      </c>
      <c r="B363" s="1" t="s">
        <v>349</v>
      </c>
      <c r="C363" s="17">
        <v>170</v>
      </c>
      <c r="D363">
        <v>170</v>
      </c>
      <c r="E363">
        <v>43</v>
      </c>
      <c r="F363">
        <v>25</v>
      </c>
      <c r="G363">
        <v>23</v>
      </c>
      <c r="H363">
        <v>16</v>
      </c>
      <c r="I363">
        <v>20</v>
      </c>
      <c r="J363">
        <v>23</v>
      </c>
      <c r="K363">
        <v>32</v>
      </c>
      <c r="L363">
        <v>37</v>
      </c>
      <c r="M363">
        <v>17</v>
      </c>
      <c r="N363">
        <v>28</v>
      </c>
      <c r="O363" s="53">
        <f t="shared" si="20"/>
        <v>64.705882352941174</v>
      </c>
      <c r="P363" s="20">
        <v>92</v>
      </c>
      <c r="Q363">
        <v>95</v>
      </c>
      <c r="R363">
        <v>28</v>
      </c>
      <c r="S363">
        <v>13</v>
      </c>
      <c r="T363">
        <v>22</v>
      </c>
      <c r="U363">
        <v>11</v>
      </c>
      <c r="V363">
        <v>15</v>
      </c>
      <c r="W363">
        <v>18</v>
      </c>
      <c r="X363">
        <v>30</v>
      </c>
      <c r="Y363">
        <v>30</v>
      </c>
      <c r="Z363">
        <v>15</v>
      </c>
      <c r="AA363">
        <v>13</v>
      </c>
      <c r="AB363" s="53">
        <f t="shared" si="21"/>
        <v>-13.333333333333334</v>
      </c>
      <c r="AC363" s="20">
        <v>82</v>
      </c>
      <c r="AD363">
        <v>106</v>
      </c>
      <c r="AE363">
        <v>99</v>
      </c>
      <c r="AF363">
        <v>20</v>
      </c>
      <c r="AG363">
        <v>30</v>
      </c>
      <c r="AH363">
        <v>7</v>
      </c>
      <c r="AI363">
        <v>8</v>
      </c>
      <c r="AJ363">
        <v>34</v>
      </c>
      <c r="AK363">
        <v>47</v>
      </c>
      <c r="AL363">
        <v>40</v>
      </c>
      <c r="AM363">
        <v>11</v>
      </c>
      <c r="AN363">
        <v>22</v>
      </c>
      <c r="AO363" s="53">
        <f t="shared" si="22"/>
        <v>100</v>
      </c>
      <c r="AP363">
        <v>22</v>
      </c>
      <c r="AQ363" s="108">
        <v>21</v>
      </c>
      <c r="AR363" s="105">
        <f t="shared" si="23"/>
        <v>104.76190476190476</v>
      </c>
      <c r="AS363" s="23">
        <v>20800</v>
      </c>
      <c r="AT363" s="65">
        <v>20635.936851202994</v>
      </c>
    </row>
    <row r="364" spans="1:47" ht="15.75" x14ac:dyDescent="0.25">
      <c r="A364" s="1" t="s">
        <v>329</v>
      </c>
      <c r="B364" s="1" t="s">
        <v>350</v>
      </c>
      <c r="C364" s="17">
        <v>54</v>
      </c>
      <c r="D364">
        <v>40</v>
      </c>
      <c r="E364">
        <v>1</v>
      </c>
      <c r="F364">
        <v>5</v>
      </c>
      <c r="G364">
        <v>6</v>
      </c>
      <c r="H364">
        <v>8</v>
      </c>
      <c r="I364">
        <v>8</v>
      </c>
      <c r="J364">
        <v>8</v>
      </c>
      <c r="K364">
        <v>8</v>
      </c>
      <c r="L364">
        <v>10</v>
      </c>
      <c r="M364">
        <v>4</v>
      </c>
      <c r="N364">
        <v>0</v>
      </c>
      <c r="O364" s="53">
        <f t="shared" si="20"/>
        <v>-100</v>
      </c>
      <c r="P364" s="20">
        <v>36</v>
      </c>
      <c r="Q364">
        <v>20</v>
      </c>
      <c r="R364">
        <v>5</v>
      </c>
      <c r="S364">
        <v>4</v>
      </c>
      <c r="T364">
        <v>4</v>
      </c>
      <c r="U364">
        <v>5</v>
      </c>
      <c r="V364">
        <v>5</v>
      </c>
      <c r="W364">
        <v>6</v>
      </c>
      <c r="X364">
        <v>8</v>
      </c>
      <c r="Y364">
        <v>10</v>
      </c>
      <c r="Z364">
        <v>6</v>
      </c>
      <c r="AA364">
        <v>1</v>
      </c>
      <c r="AB364" s="53">
        <f t="shared" si="21"/>
        <v>-83.333333333333329</v>
      </c>
      <c r="AC364" s="20">
        <v>31</v>
      </c>
      <c r="AD364">
        <v>23</v>
      </c>
      <c r="AE364">
        <v>4</v>
      </c>
      <c r="AF364">
        <v>2</v>
      </c>
      <c r="AG364">
        <v>6</v>
      </c>
      <c r="AH364">
        <v>9</v>
      </c>
      <c r="AI364">
        <v>9</v>
      </c>
      <c r="AJ364">
        <v>8</v>
      </c>
      <c r="AK364">
        <v>10</v>
      </c>
      <c r="AL364">
        <v>17</v>
      </c>
      <c r="AM364">
        <v>17</v>
      </c>
      <c r="AN364">
        <v>1</v>
      </c>
      <c r="AO364" s="53">
        <f t="shared" si="22"/>
        <v>-94.117647058823536</v>
      </c>
      <c r="AP364">
        <v>1</v>
      </c>
      <c r="AQ364" s="108">
        <v>8</v>
      </c>
      <c r="AR364" s="105">
        <f t="shared" si="23"/>
        <v>12.5</v>
      </c>
      <c r="AS364" s="23">
        <v>8404</v>
      </c>
      <c r="AT364" s="65">
        <v>7971.9570257292326</v>
      </c>
    </row>
    <row r="365" spans="1:47" ht="15.75" x14ac:dyDescent="0.25">
      <c r="A365" s="1" t="s">
        <v>329</v>
      </c>
      <c r="B365" s="1" t="s">
        <v>351</v>
      </c>
      <c r="C365" s="17">
        <v>21</v>
      </c>
      <c r="D365">
        <v>15</v>
      </c>
      <c r="E365">
        <v>5</v>
      </c>
      <c r="F365">
        <v>3</v>
      </c>
      <c r="G365">
        <v>2</v>
      </c>
      <c r="I365">
        <v>5</v>
      </c>
      <c r="M365">
        <v>2</v>
      </c>
      <c r="N365">
        <v>3</v>
      </c>
      <c r="O365" s="53">
        <f t="shared" si="20"/>
        <v>50</v>
      </c>
      <c r="P365" s="20">
        <v>30</v>
      </c>
      <c r="R365">
        <v>10</v>
      </c>
      <c r="S365">
        <v>3</v>
      </c>
      <c r="U365">
        <v>2</v>
      </c>
      <c r="V365">
        <v>10</v>
      </c>
      <c r="W365">
        <v>2</v>
      </c>
      <c r="AA365">
        <v>1</v>
      </c>
      <c r="AB365" s="53" t="e">
        <f t="shared" si="21"/>
        <v>#DIV/0!</v>
      </c>
      <c r="AC365" s="20">
        <v>43</v>
      </c>
      <c r="AD365">
        <v>56</v>
      </c>
      <c r="AE365">
        <v>27</v>
      </c>
      <c r="AF365">
        <v>11</v>
      </c>
      <c r="AG365">
        <v>20</v>
      </c>
      <c r="AH365">
        <v>1</v>
      </c>
      <c r="AI365">
        <v>7</v>
      </c>
      <c r="AJ365">
        <v>10</v>
      </c>
      <c r="AK365">
        <v>14</v>
      </c>
      <c r="AL365">
        <v>5</v>
      </c>
      <c r="AM365">
        <v>5</v>
      </c>
      <c r="AN365">
        <v>4</v>
      </c>
      <c r="AO365" s="53">
        <f t="shared" si="22"/>
        <v>-20</v>
      </c>
      <c r="AP365">
        <v>4</v>
      </c>
      <c r="AQ365" s="108">
        <v>1</v>
      </c>
      <c r="AR365" s="105">
        <f t="shared" si="23"/>
        <v>400</v>
      </c>
      <c r="AS365" s="23">
        <v>6655</v>
      </c>
      <c r="AT365" s="65">
        <v>6391.4408990641814</v>
      </c>
    </row>
    <row r="366" spans="1:47" ht="15.75" x14ac:dyDescent="0.25">
      <c r="A366" s="1" t="s">
        <v>329</v>
      </c>
      <c r="B366" s="1" t="s">
        <v>329</v>
      </c>
      <c r="C366" s="17">
        <v>55</v>
      </c>
      <c r="D366">
        <v>70</v>
      </c>
      <c r="E366">
        <v>10</v>
      </c>
      <c r="F366">
        <v>7</v>
      </c>
      <c r="G366">
        <v>8</v>
      </c>
      <c r="H366">
        <v>4</v>
      </c>
      <c r="I366">
        <v>6</v>
      </c>
      <c r="J366">
        <v>7</v>
      </c>
      <c r="K366">
        <v>9</v>
      </c>
      <c r="L366">
        <v>12</v>
      </c>
      <c r="M366">
        <v>12</v>
      </c>
      <c r="N366">
        <v>20</v>
      </c>
      <c r="O366" s="53">
        <f t="shared" si="20"/>
        <v>66.666666666666671</v>
      </c>
      <c r="P366" s="20">
        <v>25</v>
      </c>
      <c r="Q366">
        <v>30</v>
      </c>
      <c r="R366">
        <v>0</v>
      </c>
      <c r="V366">
        <v>5</v>
      </c>
      <c r="W366">
        <v>6</v>
      </c>
      <c r="X366">
        <v>8</v>
      </c>
      <c r="Y366">
        <v>10</v>
      </c>
      <c r="Z366">
        <v>12</v>
      </c>
      <c r="AA366">
        <v>12</v>
      </c>
      <c r="AB366" s="53">
        <f t="shared" si="21"/>
        <v>0</v>
      </c>
      <c r="AC366" s="20">
        <v>26</v>
      </c>
      <c r="AD366">
        <v>38</v>
      </c>
      <c r="AE366">
        <v>15</v>
      </c>
      <c r="AF366">
        <v>1</v>
      </c>
      <c r="AG366">
        <v>2</v>
      </c>
      <c r="AH366">
        <v>6</v>
      </c>
      <c r="AI366">
        <v>10</v>
      </c>
      <c r="AJ366">
        <v>10</v>
      </c>
      <c r="AK366">
        <v>5</v>
      </c>
      <c r="AL366">
        <v>12</v>
      </c>
      <c r="AM366">
        <v>14</v>
      </c>
      <c r="AN366">
        <v>16</v>
      </c>
      <c r="AO366" s="53">
        <f t="shared" si="22"/>
        <v>14.285714285714286</v>
      </c>
      <c r="AP366">
        <v>16</v>
      </c>
      <c r="AQ366" s="108">
        <v>17</v>
      </c>
      <c r="AR366" s="105">
        <f t="shared" si="23"/>
        <v>94.117647058823536</v>
      </c>
      <c r="AS366" s="23">
        <v>13130</v>
      </c>
      <c r="AT366" s="65">
        <v>12382.147185398497</v>
      </c>
    </row>
    <row r="367" spans="1:47" ht="15.75" x14ac:dyDescent="0.25">
      <c r="A367" s="1" t="s">
        <v>329</v>
      </c>
      <c r="B367" s="1" t="s">
        <v>352</v>
      </c>
      <c r="C367" s="17">
        <v>25</v>
      </c>
      <c r="D367">
        <v>34</v>
      </c>
      <c r="E367">
        <v>20</v>
      </c>
      <c r="F367">
        <v>6</v>
      </c>
      <c r="H367">
        <v>1</v>
      </c>
      <c r="J367">
        <v>1</v>
      </c>
      <c r="M367">
        <v>2</v>
      </c>
      <c r="O367" s="53">
        <f t="shared" si="20"/>
        <v>-100</v>
      </c>
      <c r="P367" s="20">
        <v>20</v>
      </c>
      <c r="Q367">
        <v>30</v>
      </c>
      <c r="R367">
        <v>36</v>
      </c>
      <c r="S367">
        <v>5</v>
      </c>
      <c r="T367">
        <v>6</v>
      </c>
      <c r="Z367">
        <v>2</v>
      </c>
      <c r="AB367" s="53">
        <f t="shared" si="21"/>
        <v>-100</v>
      </c>
      <c r="AC367" s="20">
        <v>26</v>
      </c>
      <c r="AD367">
        <v>29</v>
      </c>
      <c r="AE367">
        <v>40</v>
      </c>
      <c r="AF367">
        <v>11</v>
      </c>
      <c r="AG367">
        <v>0</v>
      </c>
      <c r="AH367">
        <v>0</v>
      </c>
      <c r="AI367">
        <v>6</v>
      </c>
      <c r="AJ367">
        <v>6</v>
      </c>
      <c r="AK367">
        <v>2</v>
      </c>
      <c r="AL367">
        <v>4</v>
      </c>
      <c r="AM367">
        <v>1</v>
      </c>
      <c r="AN367">
        <v>3</v>
      </c>
      <c r="AO367" s="53">
        <f t="shared" si="22"/>
        <v>200</v>
      </c>
      <c r="AP367">
        <v>3</v>
      </c>
      <c r="AQ367" s="108">
        <v>3</v>
      </c>
      <c r="AR367" s="105">
        <f t="shared" si="23"/>
        <v>100</v>
      </c>
      <c r="AS367" s="23">
        <v>7700</v>
      </c>
      <c r="AT367" s="65">
        <v>7488.6106572832723</v>
      </c>
    </row>
    <row r="368" spans="1:47" s="134" customFormat="1" x14ac:dyDescent="0.25">
      <c r="A368" s="134" t="s">
        <v>362</v>
      </c>
      <c r="B368" s="134" t="s">
        <v>355</v>
      </c>
      <c r="C368" s="123">
        <v>1332</v>
      </c>
      <c r="D368" s="134">
        <v>1297</v>
      </c>
      <c r="E368" s="134">
        <v>324</v>
      </c>
      <c r="F368" s="134">
        <v>155</v>
      </c>
      <c r="G368" s="134">
        <v>188</v>
      </c>
      <c r="H368" s="134">
        <v>149</v>
      </c>
      <c r="I368" s="134">
        <v>225</v>
      </c>
      <c r="J368" s="134">
        <v>273</v>
      </c>
      <c r="K368" s="134">
        <v>269</v>
      </c>
      <c r="L368" s="134">
        <v>308</v>
      </c>
      <c r="M368" s="134">
        <v>244</v>
      </c>
      <c r="N368" s="134">
        <v>211</v>
      </c>
      <c r="O368" s="53">
        <f t="shared" si="20"/>
        <v>-13.524590163934427</v>
      </c>
      <c r="P368" s="123">
        <v>1088</v>
      </c>
      <c r="Q368" s="134">
        <v>947</v>
      </c>
      <c r="R368" s="134">
        <v>248</v>
      </c>
      <c r="S368" s="134">
        <v>97</v>
      </c>
      <c r="T368" s="134">
        <v>144</v>
      </c>
      <c r="U368" s="134">
        <v>156</v>
      </c>
      <c r="V368" s="134">
        <v>204</v>
      </c>
      <c r="W368" s="134">
        <v>287</v>
      </c>
      <c r="X368" s="134">
        <v>341</v>
      </c>
      <c r="Y368" s="134">
        <v>417</v>
      </c>
      <c r="Z368" s="134">
        <v>282</v>
      </c>
      <c r="AA368" s="134">
        <v>208</v>
      </c>
      <c r="AB368" s="53">
        <f t="shared" si="21"/>
        <v>-26.24113475177305</v>
      </c>
      <c r="AC368" s="123">
        <v>1244</v>
      </c>
      <c r="AD368" s="134">
        <v>1376</v>
      </c>
      <c r="AE368" s="134">
        <v>967</v>
      </c>
      <c r="AF368" s="134">
        <v>169</v>
      </c>
      <c r="AG368" s="134">
        <v>261</v>
      </c>
      <c r="AH368" s="134">
        <v>261</v>
      </c>
      <c r="AI368" s="134">
        <v>293</v>
      </c>
      <c r="AJ368" s="134">
        <v>476</v>
      </c>
      <c r="AK368" s="134">
        <v>698</v>
      </c>
      <c r="AL368" s="134">
        <v>706</v>
      </c>
      <c r="AM368" s="134">
        <v>530</v>
      </c>
      <c r="AN368" s="134">
        <v>306</v>
      </c>
      <c r="AO368" s="53">
        <f t="shared" si="22"/>
        <v>-42.264150943396224</v>
      </c>
      <c r="AP368" s="134">
        <v>306</v>
      </c>
      <c r="AQ368" s="117">
        <v>400</v>
      </c>
      <c r="AR368" s="119">
        <f t="shared" si="23"/>
        <v>76.5</v>
      </c>
      <c r="AS368" s="123">
        <v>229605</v>
      </c>
      <c r="AT368" s="71">
        <v>224177.79145576514</v>
      </c>
      <c r="AU368" s="134">
        <v>400</v>
      </c>
    </row>
    <row r="369" spans="1:47" s="69" customFormat="1" ht="15.75" x14ac:dyDescent="0.25">
      <c r="A369" s="69" t="s">
        <v>363</v>
      </c>
      <c r="C369" s="70">
        <v>19715</v>
      </c>
      <c r="D369" s="69">
        <v>20600</v>
      </c>
      <c r="E369" s="69">
        <v>12218</v>
      </c>
      <c r="F369" s="69">
        <v>5603</v>
      </c>
      <c r="G369" s="69">
        <v>3371</v>
      </c>
      <c r="H369" s="69">
        <v>2869</v>
      </c>
      <c r="I369" s="69">
        <v>3886</v>
      </c>
      <c r="J369" s="69">
        <v>4946</v>
      </c>
      <c r="K369" s="69">
        <v>4984</v>
      </c>
      <c r="L369" s="69">
        <v>5711</v>
      </c>
      <c r="M369" s="178">
        <v>6979</v>
      </c>
      <c r="N369" s="178">
        <v>7111</v>
      </c>
      <c r="O369" s="53">
        <f t="shared" si="20"/>
        <v>1.8913884510674881</v>
      </c>
      <c r="P369" s="70">
        <v>16039</v>
      </c>
      <c r="Q369" s="69">
        <v>16696</v>
      </c>
      <c r="R369" s="69">
        <v>12827</v>
      </c>
      <c r="S369" s="69">
        <v>5518</v>
      </c>
      <c r="T369" s="69">
        <v>3438</v>
      </c>
      <c r="U369" s="69">
        <v>2755</v>
      </c>
      <c r="V369" s="69">
        <v>3785</v>
      </c>
      <c r="W369" s="69">
        <v>5763</v>
      </c>
      <c r="X369" s="69">
        <v>6404</v>
      </c>
      <c r="Y369" s="69">
        <v>8019</v>
      </c>
      <c r="Z369" s="178">
        <v>8710</v>
      </c>
      <c r="AA369" s="178">
        <v>9376</v>
      </c>
      <c r="AB369" s="53">
        <f t="shared" si="21"/>
        <v>7.6463834672789899</v>
      </c>
      <c r="AC369" s="70">
        <v>20885</v>
      </c>
      <c r="AD369" s="69">
        <v>24909</v>
      </c>
      <c r="AE369" s="69">
        <v>32580</v>
      </c>
      <c r="AF369" s="69">
        <v>17610</v>
      </c>
      <c r="AG369" s="69">
        <v>7690</v>
      </c>
      <c r="AH369" s="69">
        <v>4761</v>
      </c>
      <c r="AI369" s="69">
        <v>4820</v>
      </c>
      <c r="AJ369" s="69">
        <v>9978</v>
      </c>
      <c r="AK369" s="69">
        <v>11401</v>
      </c>
      <c r="AL369" s="69">
        <v>13525</v>
      </c>
      <c r="AM369" s="178">
        <v>14293</v>
      </c>
      <c r="AN369" s="178">
        <v>15546</v>
      </c>
      <c r="AO369" s="53">
        <f t="shared" si="22"/>
        <v>8.7665290701742116</v>
      </c>
      <c r="AP369" s="69">
        <v>15546</v>
      </c>
      <c r="AQ369" s="109">
        <v>16200</v>
      </c>
      <c r="AR369" s="126">
        <f t="shared" si="23"/>
        <v>95.962962962962962</v>
      </c>
      <c r="AS369" s="70">
        <v>4160961.3</v>
      </c>
      <c r="AT369" s="86">
        <f>SUM(AT368,AT343,AT314,AT291,AT266,AT238,AT214,AT179,AT156,AT126,AT107,AT86,AT73,AT48,AT38)</f>
        <v>3984767.8180075474</v>
      </c>
      <c r="AU369" s="69">
        <v>18000</v>
      </c>
    </row>
  </sheetData>
  <autoFilter ref="A6:B6" xr:uid="{00000000-0001-0000-0100-000000000000}"/>
  <mergeCells count="15">
    <mergeCell ref="AV2:AV5"/>
    <mergeCell ref="A2:A5"/>
    <mergeCell ref="B2:B5"/>
    <mergeCell ref="C2:O3"/>
    <mergeCell ref="P2:AB3"/>
    <mergeCell ref="AC2:AO3"/>
    <mergeCell ref="O4:O5"/>
    <mergeCell ref="AB4:AB5"/>
    <mergeCell ref="AO4:AO5"/>
    <mergeCell ref="AS2:AS5"/>
    <mergeCell ref="AU2:AU5"/>
    <mergeCell ref="AT2:AT5"/>
    <mergeCell ref="AP4:AP5"/>
    <mergeCell ref="AQ4:AQ5"/>
    <mergeCell ref="AR4:AR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369"/>
  <sheetViews>
    <sheetView zoomScale="85" zoomScaleNormal="85" workbookViewId="0">
      <pane xSplit="2" ySplit="5" topLeftCell="F6" activePane="bottomRight" state="frozen"/>
      <selection pane="topRight" activeCell="C1" sqref="C1"/>
      <selection pane="bottomLeft" activeCell="A6" sqref="A6"/>
      <selection pane="bottomRight" activeCell="A6" sqref="A6:B6"/>
    </sheetView>
  </sheetViews>
  <sheetFormatPr defaultRowHeight="15" x14ac:dyDescent="0.25"/>
  <cols>
    <col min="1" max="1" width="14.85546875" customWidth="1"/>
    <col min="2" max="2" width="17" customWidth="1"/>
    <col min="3" max="5" width="6.85546875" hidden="1" customWidth="1"/>
    <col min="6" max="14" width="6.85546875" customWidth="1"/>
    <col min="15" max="15" width="9.42578125" style="4" customWidth="1"/>
    <col min="16" max="18" width="6.28515625" hidden="1" customWidth="1"/>
    <col min="19" max="27" width="6.28515625" customWidth="1"/>
    <col min="28" max="28" width="9.28515625" style="4" customWidth="1"/>
    <col min="29" max="32" width="0.140625" hidden="1" customWidth="1"/>
    <col min="33" max="40" width="6.5703125" customWidth="1"/>
    <col min="41" max="42" width="9.7109375" customWidth="1"/>
    <col min="43" max="43" width="9.7109375" style="106" customWidth="1"/>
    <col min="44" max="44" width="9.7109375" customWidth="1"/>
    <col min="45" max="45" width="10.7109375" customWidth="1"/>
    <col min="46" max="46" width="9.7109375" customWidth="1"/>
    <col min="47" max="47" width="5.5703125" style="62" customWidth="1"/>
    <col min="48" max="48" width="7.42578125" style="62" customWidth="1"/>
    <col min="49" max="49" width="5.5703125" style="62" customWidth="1"/>
    <col min="50" max="50" width="7" style="62" customWidth="1"/>
    <col min="51" max="51" width="16" style="62" customWidth="1"/>
    <col min="52" max="52" width="10.85546875" customWidth="1"/>
  </cols>
  <sheetData>
    <row r="1" spans="1:52" ht="20.25" x14ac:dyDescent="0.3">
      <c r="A1" s="34" t="s">
        <v>380</v>
      </c>
      <c r="B1" s="12"/>
    </row>
    <row r="2" spans="1:52" ht="15" customHeight="1" x14ac:dyDescent="0.25">
      <c r="A2" s="212" t="s">
        <v>0</v>
      </c>
      <c r="B2" s="197" t="s">
        <v>1</v>
      </c>
      <c r="C2" s="199" t="s">
        <v>365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1"/>
      <c r="P2" s="205" t="s">
        <v>366</v>
      </c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7"/>
      <c r="AC2" s="199" t="s">
        <v>367</v>
      </c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1"/>
      <c r="AP2" s="72"/>
      <c r="AQ2" s="187"/>
      <c r="AR2" s="72"/>
      <c r="AS2" s="243" t="s">
        <v>379</v>
      </c>
      <c r="AT2" s="243" t="s">
        <v>389</v>
      </c>
      <c r="AU2" s="63" t="s">
        <v>412</v>
      </c>
      <c r="AV2" s="63" t="s">
        <v>413</v>
      </c>
      <c r="AW2" s="63" t="s">
        <v>414</v>
      </c>
      <c r="AX2" s="63" t="s">
        <v>355</v>
      </c>
      <c r="AY2" s="237" t="s">
        <v>415</v>
      </c>
      <c r="AZ2" s="239" t="s">
        <v>377</v>
      </c>
    </row>
    <row r="3" spans="1:52" ht="15" customHeight="1" x14ac:dyDescent="0.25">
      <c r="A3" s="212"/>
      <c r="B3" s="197"/>
      <c r="C3" s="202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4"/>
      <c r="P3" s="208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10"/>
      <c r="AC3" s="202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4"/>
      <c r="AP3" s="74"/>
      <c r="AQ3" s="112"/>
      <c r="AR3" s="74"/>
      <c r="AS3" s="244"/>
      <c r="AT3" s="244"/>
      <c r="AU3" s="64"/>
      <c r="AV3" s="64"/>
      <c r="AW3" s="64"/>
      <c r="AX3" s="64"/>
      <c r="AY3" s="238"/>
      <c r="AZ3" s="240"/>
    </row>
    <row r="4" spans="1:52" ht="15.75" customHeight="1" x14ac:dyDescent="0.25">
      <c r="A4" s="212"/>
      <c r="B4" s="197"/>
      <c r="C4" s="15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241" t="s">
        <v>427</v>
      </c>
      <c r="P4" s="37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241" t="s">
        <v>427</v>
      </c>
      <c r="AC4" s="22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217" t="s">
        <v>423</v>
      </c>
      <c r="AP4" s="232" t="s">
        <v>426</v>
      </c>
      <c r="AQ4" s="246" t="s">
        <v>429</v>
      </c>
      <c r="AR4" s="230"/>
      <c r="AS4" s="244"/>
      <c r="AT4" s="244"/>
      <c r="AU4" s="64"/>
      <c r="AV4" s="64"/>
      <c r="AW4" s="64"/>
      <c r="AX4" s="64"/>
      <c r="AY4" s="238"/>
      <c r="AZ4" s="240"/>
    </row>
    <row r="5" spans="1:52" ht="28.5" customHeight="1" x14ac:dyDescent="0.25">
      <c r="A5" s="212"/>
      <c r="B5" s="197"/>
      <c r="C5" s="16">
        <v>2014</v>
      </c>
      <c r="D5" s="10">
        <v>2015</v>
      </c>
      <c r="E5" s="10">
        <v>2016</v>
      </c>
      <c r="F5" s="10">
        <v>2017</v>
      </c>
      <c r="G5" s="10">
        <v>2018</v>
      </c>
      <c r="H5" s="10">
        <v>2019</v>
      </c>
      <c r="I5" s="10">
        <v>2020</v>
      </c>
      <c r="J5" s="10">
        <v>2021</v>
      </c>
      <c r="K5" s="10">
        <v>2022</v>
      </c>
      <c r="L5" s="10">
        <v>2023</v>
      </c>
      <c r="M5" s="10">
        <v>2024</v>
      </c>
      <c r="N5" s="10">
        <v>2025</v>
      </c>
      <c r="O5" s="242"/>
      <c r="P5" s="38">
        <v>2014</v>
      </c>
      <c r="Q5" s="35">
        <v>2015</v>
      </c>
      <c r="R5" s="35">
        <v>2016</v>
      </c>
      <c r="S5" s="35">
        <v>2017</v>
      </c>
      <c r="T5" s="35">
        <v>2018</v>
      </c>
      <c r="U5" s="35">
        <v>2019</v>
      </c>
      <c r="V5" s="35">
        <v>2020</v>
      </c>
      <c r="W5" s="35">
        <v>2021</v>
      </c>
      <c r="X5" s="35">
        <v>2022</v>
      </c>
      <c r="Y5" s="35">
        <v>2023</v>
      </c>
      <c r="Z5" s="35">
        <v>2024</v>
      </c>
      <c r="AA5" s="35">
        <v>2025</v>
      </c>
      <c r="AB5" s="242"/>
      <c r="AC5" s="39">
        <v>2013</v>
      </c>
      <c r="AD5" s="36">
        <v>2014</v>
      </c>
      <c r="AE5" s="36">
        <v>2015</v>
      </c>
      <c r="AF5" s="36">
        <v>2016</v>
      </c>
      <c r="AG5" s="36">
        <v>2017</v>
      </c>
      <c r="AH5" s="36">
        <v>2018</v>
      </c>
      <c r="AI5" s="36">
        <v>2019</v>
      </c>
      <c r="AJ5" s="36">
        <v>2020</v>
      </c>
      <c r="AK5" s="36">
        <v>2021</v>
      </c>
      <c r="AL5" s="36">
        <v>2022</v>
      </c>
      <c r="AM5" s="36">
        <v>2023</v>
      </c>
      <c r="AN5" s="36">
        <v>2024</v>
      </c>
      <c r="AO5" s="218"/>
      <c r="AP5" s="233"/>
      <c r="AQ5" s="247"/>
      <c r="AR5" s="231"/>
      <c r="AS5" s="245"/>
      <c r="AT5" s="244"/>
      <c r="AU5" s="64"/>
      <c r="AV5" s="64"/>
      <c r="AW5" s="64"/>
      <c r="AX5" s="64"/>
      <c r="AY5" s="238"/>
      <c r="AZ5" s="240"/>
    </row>
    <row r="6" spans="1:52" ht="34.5" customHeight="1" x14ac:dyDescent="0.25">
      <c r="A6" s="80"/>
      <c r="B6" s="79"/>
      <c r="C6" s="139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81"/>
      <c r="P6" s="14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81"/>
      <c r="AC6" s="22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82"/>
      <c r="AP6" s="140"/>
      <c r="AQ6" s="142"/>
      <c r="AR6" s="142"/>
      <c r="AS6" s="84"/>
      <c r="AT6" s="84"/>
      <c r="AU6" s="64"/>
      <c r="AV6" s="64"/>
      <c r="AW6" s="64"/>
      <c r="AX6" s="64"/>
      <c r="AY6" s="64"/>
      <c r="AZ6" s="83"/>
    </row>
    <row r="7" spans="1:52" ht="15.75" x14ac:dyDescent="0.25">
      <c r="A7" s="1" t="s">
        <v>2</v>
      </c>
      <c r="B7" s="1" t="s">
        <v>3</v>
      </c>
      <c r="C7" s="20">
        <v>15</v>
      </c>
      <c r="D7">
        <v>15</v>
      </c>
      <c r="E7">
        <v>20</v>
      </c>
      <c r="F7">
        <v>15</v>
      </c>
      <c r="G7">
        <v>20</v>
      </c>
      <c r="H7">
        <v>20</v>
      </c>
      <c r="I7">
        <v>20</v>
      </c>
      <c r="J7">
        <v>15</v>
      </c>
      <c r="K7">
        <v>15</v>
      </c>
      <c r="L7">
        <v>15</v>
      </c>
      <c r="M7">
        <v>20</v>
      </c>
      <c r="N7">
        <v>20</v>
      </c>
      <c r="O7" s="53">
        <f>100*(N7-M7)/M7</f>
        <v>0</v>
      </c>
      <c r="P7" s="20">
        <v>0</v>
      </c>
      <c r="Q7">
        <v>0</v>
      </c>
      <c r="R7">
        <v>0</v>
      </c>
      <c r="S7">
        <v>0</v>
      </c>
      <c r="T7">
        <v>0</v>
      </c>
      <c r="U7">
        <v>10</v>
      </c>
      <c r="V7">
        <v>10</v>
      </c>
      <c r="W7">
        <v>10</v>
      </c>
      <c r="X7">
        <v>10</v>
      </c>
      <c r="Y7">
        <v>10</v>
      </c>
      <c r="Z7">
        <v>10</v>
      </c>
      <c r="AA7">
        <v>10</v>
      </c>
      <c r="AB7" s="53">
        <f>100*(AA7-Z7)/Z7</f>
        <v>0</v>
      </c>
      <c r="AC7" s="20">
        <v>0</v>
      </c>
      <c r="AD7">
        <v>0</v>
      </c>
      <c r="AE7">
        <v>0</v>
      </c>
      <c r="AF7">
        <v>3</v>
      </c>
      <c r="AG7">
        <v>6</v>
      </c>
      <c r="AH7">
        <v>6</v>
      </c>
      <c r="AI7">
        <v>10</v>
      </c>
      <c r="AJ7">
        <v>12</v>
      </c>
      <c r="AK7">
        <v>9</v>
      </c>
      <c r="AL7">
        <v>6</v>
      </c>
      <c r="AM7">
        <v>5</v>
      </c>
      <c r="AN7">
        <v>0</v>
      </c>
      <c r="AO7" s="53">
        <f>100*(AN7-AM7)/AM7</f>
        <v>-100</v>
      </c>
      <c r="AP7">
        <v>0</v>
      </c>
      <c r="AQ7" s="113"/>
      <c r="AR7" s="105"/>
      <c r="AS7" s="40">
        <v>5805</v>
      </c>
      <c r="AT7" s="58"/>
      <c r="AU7" s="65">
        <v>21.5403366293428</v>
      </c>
      <c r="AV7" s="65">
        <v>26.267819484600302</v>
      </c>
      <c r="AW7" s="65">
        <v>0</v>
      </c>
      <c r="AX7" s="65">
        <v>47.808156113943099</v>
      </c>
      <c r="AY7" s="65">
        <v>5757.1918438860566</v>
      </c>
      <c r="AZ7" s="26"/>
    </row>
    <row r="8" spans="1:52" ht="15.75" x14ac:dyDescent="0.25">
      <c r="A8" s="1" t="s">
        <v>2</v>
      </c>
      <c r="B8" s="1" t="s">
        <v>4</v>
      </c>
      <c r="C8" s="20">
        <v>31</v>
      </c>
      <c r="D8">
        <v>30</v>
      </c>
      <c r="E8">
        <v>30</v>
      </c>
      <c r="F8">
        <v>31</v>
      </c>
      <c r="G8">
        <v>30</v>
      </c>
      <c r="H8">
        <v>40</v>
      </c>
      <c r="I8">
        <v>38</v>
      </c>
      <c r="J8">
        <v>52</v>
      </c>
      <c r="K8">
        <v>55</v>
      </c>
      <c r="L8">
        <v>70</v>
      </c>
      <c r="M8">
        <v>40</v>
      </c>
      <c r="N8">
        <v>25</v>
      </c>
      <c r="O8" s="53">
        <f t="shared" ref="O8:O71" si="0">100*(N8-M8)/M8</f>
        <v>-37.5</v>
      </c>
      <c r="P8" s="20">
        <v>0</v>
      </c>
      <c r="Q8">
        <v>0</v>
      </c>
      <c r="R8">
        <v>10</v>
      </c>
      <c r="S8">
        <v>0</v>
      </c>
      <c r="T8">
        <v>11</v>
      </c>
      <c r="U8">
        <v>21</v>
      </c>
      <c r="V8">
        <v>25</v>
      </c>
      <c r="W8">
        <v>33</v>
      </c>
      <c r="X8">
        <v>39</v>
      </c>
      <c r="Y8">
        <v>45</v>
      </c>
      <c r="Z8">
        <v>30</v>
      </c>
      <c r="AA8">
        <v>0</v>
      </c>
      <c r="AB8" s="53">
        <f t="shared" ref="AB8:AB71" si="1">100*(AA8-Z8)/Z8</f>
        <v>-100</v>
      </c>
      <c r="AC8" s="20">
        <v>0</v>
      </c>
      <c r="AD8">
        <v>0</v>
      </c>
      <c r="AE8">
        <v>0</v>
      </c>
      <c r="AF8">
        <v>11</v>
      </c>
      <c r="AG8">
        <v>12</v>
      </c>
      <c r="AH8">
        <v>23</v>
      </c>
      <c r="AI8">
        <v>39</v>
      </c>
      <c r="AJ8">
        <v>39</v>
      </c>
      <c r="AK8">
        <v>42</v>
      </c>
      <c r="AL8">
        <v>43</v>
      </c>
      <c r="AM8">
        <v>42</v>
      </c>
      <c r="AN8">
        <v>7</v>
      </c>
      <c r="AO8" s="53">
        <f t="shared" ref="AO8:AO71" si="2">100*(AN8-AM8)/AM8</f>
        <v>-83.333333333333329</v>
      </c>
      <c r="AP8">
        <v>7</v>
      </c>
      <c r="AQ8" s="115"/>
      <c r="AR8" s="111"/>
      <c r="AS8" s="20">
        <v>12550</v>
      </c>
      <c r="AT8" s="58"/>
      <c r="AU8" s="65">
        <v>489.07139750952098</v>
      </c>
      <c r="AV8" s="65">
        <v>320.93446142245398</v>
      </c>
      <c r="AW8" s="65">
        <v>4.8024685415900903</v>
      </c>
      <c r="AX8" s="65">
        <v>814.80832747356499</v>
      </c>
      <c r="AY8" s="65">
        <v>11735.191672526435</v>
      </c>
      <c r="AZ8" s="26" t="s">
        <v>419</v>
      </c>
    </row>
    <row r="9" spans="1:52" ht="15.75" x14ac:dyDescent="0.25">
      <c r="A9" s="1" t="s">
        <v>2</v>
      </c>
      <c r="B9" s="1" t="s">
        <v>5</v>
      </c>
      <c r="C9" s="20">
        <v>33</v>
      </c>
      <c r="D9">
        <v>31</v>
      </c>
      <c r="E9">
        <v>68</v>
      </c>
      <c r="F9">
        <v>60</v>
      </c>
      <c r="G9">
        <v>60</v>
      </c>
      <c r="H9">
        <v>95</v>
      </c>
      <c r="I9">
        <v>50</v>
      </c>
      <c r="J9">
        <v>60</v>
      </c>
      <c r="K9">
        <v>55</v>
      </c>
      <c r="L9">
        <v>70</v>
      </c>
      <c r="M9">
        <v>50</v>
      </c>
      <c r="N9">
        <v>42</v>
      </c>
      <c r="O9" s="53">
        <f t="shared" si="0"/>
        <v>-16</v>
      </c>
      <c r="P9" s="20">
        <v>6</v>
      </c>
      <c r="Q9">
        <v>12</v>
      </c>
      <c r="R9">
        <v>22</v>
      </c>
      <c r="S9">
        <v>30</v>
      </c>
      <c r="T9">
        <v>35</v>
      </c>
      <c r="U9">
        <v>60</v>
      </c>
      <c r="V9">
        <v>40</v>
      </c>
      <c r="W9">
        <v>50</v>
      </c>
      <c r="X9">
        <v>50</v>
      </c>
      <c r="Y9">
        <v>40</v>
      </c>
      <c r="Z9">
        <v>25</v>
      </c>
      <c r="AA9">
        <v>25</v>
      </c>
      <c r="AB9" s="53">
        <f t="shared" si="1"/>
        <v>0</v>
      </c>
      <c r="AC9" s="20">
        <v>0</v>
      </c>
      <c r="AD9">
        <v>7</v>
      </c>
      <c r="AE9">
        <v>11</v>
      </c>
      <c r="AF9">
        <v>12</v>
      </c>
      <c r="AG9">
        <v>21</v>
      </c>
      <c r="AH9">
        <v>29</v>
      </c>
      <c r="AI9">
        <v>49</v>
      </c>
      <c r="AJ9">
        <v>53</v>
      </c>
      <c r="AK9">
        <v>40</v>
      </c>
      <c r="AL9">
        <v>52</v>
      </c>
      <c r="AM9">
        <v>22</v>
      </c>
      <c r="AN9">
        <v>0</v>
      </c>
      <c r="AO9" s="53">
        <f t="shared" si="2"/>
        <v>-100</v>
      </c>
      <c r="AP9">
        <v>0</v>
      </c>
      <c r="AQ9" s="115"/>
      <c r="AR9" s="111"/>
      <c r="AS9" s="20">
        <v>9082</v>
      </c>
      <c r="AT9" s="58"/>
      <c r="AU9" s="65">
        <v>27.856711619182402</v>
      </c>
      <c r="AV9" s="65">
        <v>91.895231457772695</v>
      </c>
      <c r="AW9" s="65">
        <v>201.93608895891103</v>
      </c>
      <c r="AX9" s="65">
        <v>321.68803203586612</v>
      </c>
      <c r="AY9" s="65">
        <v>8760.3119679641331</v>
      </c>
      <c r="AZ9" s="26" t="s">
        <v>419</v>
      </c>
    </row>
    <row r="10" spans="1:52" ht="15.75" x14ac:dyDescent="0.25">
      <c r="A10" s="1" t="s">
        <v>2</v>
      </c>
      <c r="B10" s="1" t="s">
        <v>6</v>
      </c>
      <c r="C10" s="20">
        <v>44</v>
      </c>
      <c r="D10">
        <v>47</v>
      </c>
      <c r="E10">
        <v>55</v>
      </c>
      <c r="F10">
        <v>64</v>
      </c>
      <c r="G10">
        <v>68</v>
      </c>
      <c r="H10">
        <v>72</v>
      </c>
      <c r="I10">
        <v>68</v>
      </c>
      <c r="J10">
        <v>70</v>
      </c>
      <c r="K10">
        <v>60</v>
      </c>
      <c r="L10">
        <v>60</v>
      </c>
      <c r="M10">
        <v>45</v>
      </c>
      <c r="N10">
        <v>40</v>
      </c>
      <c r="O10" s="53">
        <f t="shared" si="0"/>
        <v>-11.111111111111111</v>
      </c>
      <c r="P10" s="20">
        <v>4</v>
      </c>
      <c r="Q10">
        <v>5</v>
      </c>
      <c r="R10">
        <v>10</v>
      </c>
      <c r="S10">
        <v>16</v>
      </c>
      <c r="T10">
        <v>20</v>
      </c>
      <c r="U10">
        <v>30</v>
      </c>
      <c r="V10">
        <v>30</v>
      </c>
      <c r="W10">
        <v>35</v>
      </c>
      <c r="X10">
        <v>30</v>
      </c>
      <c r="Y10">
        <v>30</v>
      </c>
      <c r="Z10">
        <v>15</v>
      </c>
      <c r="AA10">
        <v>9</v>
      </c>
      <c r="AB10" s="53">
        <f t="shared" si="1"/>
        <v>-40</v>
      </c>
      <c r="AC10" s="20">
        <v>1</v>
      </c>
      <c r="AD10">
        <v>1</v>
      </c>
      <c r="AE10">
        <v>3</v>
      </c>
      <c r="AF10">
        <v>9</v>
      </c>
      <c r="AG10">
        <v>8</v>
      </c>
      <c r="AH10">
        <v>25</v>
      </c>
      <c r="AI10">
        <v>19</v>
      </c>
      <c r="AJ10">
        <v>30</v>
      </c>
      <c r="AK10">
        <v>30</v>
      </c>
      <c r="AL10">
        <v>30</v>
      </c>
      <c r="AM10">
        <v>8</v>
      </c>
      <c r="AN10">
        <v>4</v>
      </c>
      <c r="AO10" s="53">
        <f t="shared" si="2"/>
        <v>-50</v>
      </c>
      <c r="AP10">
        <v>4</v>
      </c>
      <c r="AQ10" s="115"/>
      <c r="AR10" s="111"/>
      <c r="AS10" s="20">
        <v>7490</v>
      </c>
      <c r="AT10" s="58"/>
      <c r="AU10" s="65">
        <v>63.677780043947493</v>
      </c>
      <c r="AV10" s="65">
        <v>15.735588135941599</v>
      </c>
      <c r="AW10" s="65">
        <v>38.914133038908503</v>
      </c>
      <c r="AX10" s="65">
        <v>118.32750121879759</v>
      </c>
      <c r="AY10" s="65">
        <v>7371.6724987812022</v>
      </c>
      <c r="AZ10" s="26" t="s">
        <v>419</v>
      </c>
    </row>
    <row r="11" spans="1:52" ht="15.75" x14ac:dyDescent="0.25">
      <c r="A11" s="1" t="s">
        <v>2</v>
      </c>
      <c r="B11" s="1" t="s">
        <v>7</v>
      </c>
      <c r="C11" s="20">
        <v>90</v>
      </c>
      <c r="D11">
        <v>110</v>
      </c>
      <c r="E11">
        <v>100</v>
      </c>
      <c r="F11">
        <v>86</v>
      </c>
      <c r="G11">
        <v>90</v>
      </c>
      <c r="H11">
        <v>110</v>
      </c>
      <c r="I11">
        <v>90</v>
      </c>
      <c r="J11">
        <v>85</v>
      </c>
      <c r="K11">
        <v>90</v>
      </c>
      <c r="L11">
        <v>80</v>
      </c>
      <c r="M11">
        <v>60</v>
      </c>
      <c r="N11">
        <v>40</v>
      </c>
      <c r="O11" s="53">
        <f t="shared" si="0"/>
        <v>-33.333333333333336</v>
      </c>
      <c r="P11" s="20">
        <v>4</v>
      </c>
      <c r="Q11">
        <v>14</v>
      </c>
      <c r="R11">
        <v>14</v>
      </c>
      <c r="S11">
        <v>14</v>
      </c>
      <c r="T11">
        <v>23</v>
      </c>
      <c r="U11">
        <v>35</v>
      </c>
      <c r="V11">
        <v>35</v>
      </c>
      <c r="W11">
        <v>35</v>
      </c>
      <c r="X11">
        <v>40</v>
      </c>
      <c r="Y11">
        <v>30</v>
      </c>
      <c r="Z11">
        <v>20</v>
      </c>
      <c r="AA11">
        <v>9</v>
      </c>
      <c r="AB11" s="53">
        <f t="shared" si="1"/>
        <v>-55</v>
      </c>
      <c r="AC11" s="20">
        <v>4</v>
      </c>
      <c r="AD11">
        <v>14</v>
      </c>
      <c r="AE11">
        <v>6</v>
      </c>
      <c r="AF11">
        <v>9</v>
      </c>
      <c r="AG11">
        <v>25</v>
      </c>
      <c r="AH11">
        <v>33</v>
      </c>
      <c r="AI11">
        <v>49</v>
      </c>
      <c r="AJ11">
        <v>49</v>
      </c>
      <c r="AK11">
        <v>39</v>
      </c>
      <c r="AL11">
        <v>31</v>
      </c>
      <c r="AM11">
        <v>0</v>
      </c>
      <c r="AN11">
        <v>0</v>
      </c>
      <c r="AO11" s="53"/>
      <c r="AP11">
        <v>0</v>
      </c>
      <c r="AQ11" s="115"/>
      <c r="AR11" s="111"/>
      <c r="AS11" s="20">
        <v>5310</v>
      </c>
      <c r="AT11" s="58"/>
      <c r="AU11" s="65">
        <v>21.2116639025224</v>
      </c>
      <c r="AV11" s="65">
        <v>0.68880504785005892</v>
      </c>
      <c r="AW11" s="65">
        <v>0</v>
      </c>
      <c r="AX11" s="65">
        <v>21.90046895037246</v>
      </c>
      <c r="AY11" s="65">
        <v>5288.0995310496273</v>
      </c>
      <c r="AZ11" s="26" t="s">
        <v>419</v>
      </c>
    </row>
    <row r="12" spans="1:52" ht="15.75" x14ac:dyDescent="0.25">
      <c r="A12" s="1" t="s">
        <v>2</v>
      </c>
      <c r="B12" s="1" t="s">
        <v>8</v>
      </c>
      <c r="C12" s="20">
        <v>250</v>
      </c>
      <c r="D12">
        <v>350</v>
      </c>
      <c r="E12">
        <v>250</v>
      </c>
      <c r="F12">
        <v>250</v>
      </c>
      <c r="G12">
        <v>250</v>
      </c>
      <c r="H12">
        <v>250</v>
      </c>
      <c r="I12">
        <v>150</v>
      </c>
      <c r="J12">
        <v>120</v>
      </c>
      <c r="K12">
        <v>120</v>
      </c>
      <c r="L12">
        <v>150</v>
      </c>
      <c r="M12">
        <v>70</v>
      </c>
      <c r="N12">
        <v>50</v>
      </c>
      <c r="O12" s="53">
        <f t="shared" si="0"/>
        <v>-28.571428571428573</v>
      </c>
      <c r="P12" s="20">
        <v>30</v>
      </c>
      <c r="Q12">
        <v>30</v>
      </c>
      <c r="R12">
        <v>35</v>
      </c>
      <c r="S12">
        <v>30</v>
      </c>
      <c r="T12">
        <v>30</v>
      </c>
      <c r="U12">
        <v>30</v>
      </c>
      <c r="V12">
        <v>40</v>
      </c>
      <c r="W12">
        <v>50</v>
      </c>
      <c r="X12">
        <v>80</v>
      </c>
      <c r="Y12">
        <v>40</v>
      </c>
      <c r="Z12">
        <v>20</v>
      </c>
      <c r="AA12">
        <v>0</v>
      </c>
      <c r="AB12" s="53">
        <f t="shared" si="1"/>
        <v>-100</v>
      </c>
      <c r="AC12" s="20">
        <v>6</v>
      </c>
      <c r="AD12">
        <v>9</v>
      </c>
      <c r="AE12">
        <v>22</v>
      </c>
      <c r="AF12">
        <v>20</v>
      </c>
      <c r="AG12">
        <v>47</v>
      </c>
      <c r="AH12">
        <v>71</v>
      </c>
      <c r="AI12">
        <v>130</v>
      </c>
      <c r="AJ12">
        <v>65</v>
      </c>
      <c r="AK12">
        <v>80</v>
      </c>
      <c r="AL12">
        <v>40</v>
      </c>
      <c r="AM12">
        <v>17</v>
      </c>
      <c r="AN12">
        <v>0</v>
      </c>
      <c r="AO12" s="53">
        <f t="shared" si="2"/>
        <v>-100</v>
      </c>
      <c r="AP12">
        <v>0</v>
      </c>
      <c r="AQ12" s="115"/>
      <c r="AR12" s="111"/>
      <c r="AS12" s="20">
        <v>11670</v>
      </c>
      <c r="AT12" s="58"/>
      <c r="AU12" s="65">
        <v>140.479175911748</v>
      </c>
      <c r="AV12" s="65">
        <v>166.61787920435799</v>
      </c>
      <c r="AW12" s="65">
        <v>0</v>
      </c>
      <c r="AX12" s="65">
        <v>307.09705511610599</v>
      </c>
      <c r="AY12" s="65">
        <v>11362.902944883894</v>
      </c>
      <c r="AZ12" s="26" t="s">
        <v>419</v>
      </c>
    </row>
    <row r="13" spans="1:52" ht="15.75" x14ac:dyDescent="0.25">
      <c r="A13" s="1" t="s">
        <v>2</v>
      </c>
      <c r="B13" s="1" t="s">
        <v>9</v>
      </c>
      <c r="C13" s="20">
        <v>80</v>
      </c>
      <c r="D13">
        <v>90</v>
      </c>
      <c r="E13">
        <v>95</v>
      </c>
      <c r="F13">
        <v>100</v>
      </c>
      <c r="G13">
        <v>70</v>
      </c>
      <c r="H13">
        <v>80</v>
      </c>
      <c r="I13">
        <v>80</v>
      </c>
      <c r="J13">
        <v>85</v>
      </c>
      <c r="K13">
        <v>75</v>
      </c>
      <c r="L13">
        <v>80</v>
      </c>
      <c r="M13">
        <v>60</v>
      </c>
      <c r="N13">
        <v>50</v>
      </c>
      <c r="O13" s="53">
        <f t="shared" si="0"/>
        <v>-16.666666666666668</v>
      </c>
      <c r="P13" s="20">
        <v>0</v>
      </c>
      <c r="Q13">
        <v>15</v>
      </c>
      <c r="R13">
        <v>15</v>
      </c>
      <c r="S13">
        <v>25</v>
      </c>
      <c r="T13">
        <v>25</v>
      </c>
      <c r="U13">
        <v>40</v>
      </c>
      <c r="V13">
        <v>45</v>
      </c>
      <c r="W13">
        <v>50</v>
      </c>
      <c r="X13">
        <v>40</v>
      </c>
      <c r="Y13">
        <v>45</v>
      </c>
      <c r="Z13">
        <v>40</v>
      </c>
      <c r="AA13">
        <v>30</v>
      </c>
      <c r="AB13" s="53">
        <f t="shared" si="1"/>
        <v>-25</v>
      </c>
      <c r="AC13" s="20">
        <v>0</v>
      </c>
      <c r="AD13">
        <v>6</v>
      </c>
      <c r="AE13">
        <v>11</v>
      </c>
      <c r="AF13">
        <v>14</v>
      </c>
      <c r="AG13">
        <v>14</v>
      </c>
      <c r="AH13">
        <v>30</v>
      </c>
      <c r="AI13">
        <v>39</v>
      </c>
      <c r="AJ13">
        <v>38</v>
      </c>
      <c r="AK13">
        <v>60</v>
      </c>
      <c r="AL13">
        <v>78</v>
      </c>
      <c r="AM13">
        <v>47</v>
      </c>
      <c r="AN13">
        <v>15</v>
      </c>
      <c r="AO13" s="53">
        <f t="shared" si="2"/>
        <v>-68.085106382978722</v>
      </c>
      <c r="AP13">
        <v>15</v>
      </c>
      <c r="AQ13" s="115"/>
      <c r="AR13" s="111"/>
      <c r="AS13" s="20">
        <v>12670</v>
      </c>
      <c r="AT13" s="58"/>
      <c r="AU13" s="65">
        <v>69.85489578588961</v>
      </c>
      <c r="AV13" s="65">
        <v>10.108398233619601</v>
      </c>
      <c r="AW13" s="65">
        <v>0</v>
      </c>
      <c r="AX13" s="65">
        <v>79.963294019509206</v>
      </c>
      <c r="AY13" s="65">
        <v>12590.03670598049</v>
      </c>
      <c r="AZ13" s="26" t="s">
        <v>419</v>
      </c>
    </row>
    <row r="14" spans="1:52" ht="15.75" x14ac:dyDescent="0.25">
      <c r="A14" s="1" t="s">
        <v>2</v>
      </c>
      <c r="B14" s="1" t="s">
        <v>10</v>
      </c>
      <c r="C14" s="20">
        <v>212</v>
      </c>
      <c r="D14">
        <v>105</v>
      </c>
      <c r="E14">
        <v>135</v>
      </c>
      <c r="F14">
        <v>150</v>
      </c>
      <c r="G14">
        <v>145</v>
      </c>
      <c r="H14">
        <v>202</v>
      </c>
      <c r="I14">
        <v>112</v>
      </c>
      <c r="J14">
        <v>123</v>
      </c>
      <c r="K14">
        <v>140</v>
      </c>
      <c r="L14">
        <v>84</v>
      </c>
      <c r="M14">
        <v>185</v>
      </c>
      <c r="N14">
        <v>115</v>
      </c>
      <c r="O14" s="53">
        <f t="shared" si="0"/>
        <v>-37.837837837837839</v>
      </c>
      <c r="P14" s="20">
        <v>35</v>
      </c>
      <c r="Q14">
        <v>35</v>
      </c>
      <c r="R14">
        <v>40</v>
      </c>
      <c r="S14">
        <v>44</v>
      </c>
      <c r="T14">
        <v>40</v>
      </c>
      <c r="U14">
        <v>65</v>
      </c>
      <c r="V14">
        <v>45</v>
      </c>
      <c r="W14">
        <v>50</v>
      </c>
      <c r="X14">
        <v>55</v>
      </c>
      <c r="Y14">
        <v>30</v>
      </c>
      <c r="Z14">
        <v>50</v>
      </c>
      <c r="AA14">
        <v>30</v>
      </c>
      <c r="AB14" s="53">
        <f t="shared" si="1"/>
        <v>-40</v>
      </c>
      <c r="AC14" s="20">
        <v>1</v>
      </c>
      <c r="AD14">
        <v>2</v>
      </c>
      <c r="AE14">
        <v>27</v>
      </c>
      <c r="AF14">
        <v>21</v>
      </c>
      <c r="AG14">
        <v>41</v>
      </c>
      <c r="AH14">
        <v>35</v>
      </c>
      <c r="AI14">
        <v>79</v>
      </c>
      <c r="AJ14">
        <v>59</v>
      </c>
      <c r="AK14">
        <v>66</v>
      </c>
      <c r="AL14">
        <v>75</v>
      </c>
      <c r="AM14">
        <v>41</v>
      </c>
      <c r="AN14">
        <v>11</v>
      </c>
      <c r="AO14" s="53">
        <f t="shared" si="2"/>
        <v>-73.170731707317074</v>
      </c>
      <c r="AP14">
        <v>11</v>
      </c>
      <c r="AQ14" s="115"/>
      <c r="AR14" s="111"/>
      <c r="AS14" s="20">
        <v>10060</v>
      </c>
      <c r="AT14" s="58"/>
      <c r="AU14" s="65">
        <v>25.796326141883601</v>
      </c>
      <c r="AV14" s="65">
        <v>38.903958424952002</v>
      </c>
      <c r="AW14" s="65">
        <v>0</v>
      </c>
      <c r="AX14" s="65">
        <v>64.700284566835606</v>
      </c>
      <c r="AY14" s="65">
        <v>9995.2997154331642</v>
      </c>
      <c r="AZ14" s="26" t="s">
        <v>419</v>
      </c>
    </row>
    <row r="15" spans="1:52" ht="15.75" x14ac:dyDescent="0.25">
      <c r="A15" s="1" t="s">
        <v>2</v>
      </c>
      <c r="B15" s="1" t="s">
        <v>11</v>
      </c>
      <c r="C15" s="20">
        <v>35</v>
      </c>
      <c r="D15">
        <v>45</v>
      </c>
      <c r="E15">
        <v>45</v>
      </c>
      <c r="F15">
        <v>80</v>
      </c>
      <c r="G15">
        <v>60</v>
      </c>
      <c r="H15">
        <v>80</v>
      </c>
      <c r="I15">
        <v>70</v>
      </c>
      <c r="J15">
        <v>65</v>
      </c>
      <c r="K15">
        <v>120</v>
      </c>
      <c r="L15">
        <v>45</v>
      </c>
      <c r="M15">
        <v>50</v>
      </c>
      <c r="N15">
        <v>25</v>
      </c>
      <c r="O15" s="53">
        <f t="shared" si="0"/>
        <v>-50</v>
      </c>
      <c r="P15" s="20">
        <v>10</v>
      </c>
      <c r="Q15">
        <v>10</v>
      </c>
      <c r="R15">
        <v>20</v>
      </c>
      <c r="S15">
        <v>35</v>
      </c>
      <c r="T15">
        <v>35</v>
      </c>
      <c r="U15">
        <v>45</v>
      </c>
      <c r="V15">
        <v>45</v>
      </c>
      <c r="W15">
        <v>40</v>
      </c>
      <c r="X15">
        <v>50</v>
      </c>
      <c r="Y15">
        <v>40</v>
      </c>
      <c r="Z15">
        <v>30</v>
      </c>
      <c r="AA15">
        <v>0</v>
      </c>
      <c r="AB15" s="53">
        <f t="shared" si="1"/>
        <v>-100</v>
      </c>
      <c r="AC15" s="20">
        <v>13</v>
      </c>
      <c r="AD15">
        <v>6</v>
      </c>
      <c r="AE15">
        <v>20</v>
      </c>
      <c r="AF15">
        <v>16</v>
      </c>
      <c r="AG15">
        <v>24</v>
      </c>
      <c r="AH15">
        <v>30</v>
      </c>
      <c r="AI15">
        <v>18</v>
      </c>
      <c r="AJ15">
        <v>29</v>
      </c>
      <c r="AK15">
        <v>31</v>
      </c>
      <c r="AL15">
        <v>26</v>
      </c>
      <c r="AM15">
        <v>18</v>
      </c>
      <c r="AN15">
        <v>6</v>
      </c>
      <c r="AO15" s="53">
        <f t="shared" si="2"/>
        <v>-66.666666666666671</v>
      </c>
      <c r="AP15">
        <v>6</v>
      </c>
      <c r="AQ15" s="115"/>
      <c r="AR15" s="111"/>
      <c r="AS15" s="20">
        <v>11330</v>
      </c>
      <c r="AT15" s="58"/>
      <c r="AU15" s="65">
        <v>67.112076784856697</v>
      </c>
      <c r="AV15" s="65">
        <v>68.614156884081396</v>
      </c>
      <c r="AW15" s="65">
        <v>0</v>
      </c>
      <c r="AX15" s="65">
        <v>135.72623366893811</v>
      </c>
      <c r="AY15" s="65">
        <v>11194.273766331062</v>
      </c>
      <c r="AZ15" s="26" t="s">
        <v>419</v>
      </c>
    </row>
    <row r="16" spans="1:52" ht="15.75" x14ac:dyDescent="0.25">
      <c r="A16" s="1" t="s">
        <v>2</v>
      </c>
      <c r="B16" s="1" t="s">
        <v>12</v>
      </c>
      <c r="C16" s="20">
        <v>80</v>
      </c>
      <c r="D16">
        <v>80</v>
      </c>
      <c r="E16">
        <v>80</v>
      </c>
      <c r="F16">
        <v>100</v>
      </c>
      <c r="G16">
        <v>130</v>
      </c>
      <c r="H16">
        <v>150</v>
      </c>
      <c r="I16">
        <v>130</v>
      </c>
      <c r="J16">
        <v>100</v>
      </c>
      <c r="K16">
        <v>100</v>
      </c>
      <c r="L16">
        <v>100</v>
      </c>
      <c r="M16">
        <v>80</v>
      </c>
      <c r="N16">
        <v>85</v>
      </c>
      <c r="O16" s="53">
        <f t="shared" si="0"/>
        <v>6.25</v>
      </c>
      <c r="P16" s="20">
        <v>0</v>
      </c>
      <c r="Q16">
        <v>0</v>
      </c>
      <c r="R16">
        <v>0</v>
      </c>
      <c r="S16">
        <v>40</v>
      </c>
      <c r="T16">
        <v>65</v>
      </c>
      <c r="U16">
        <v>60</v>
      </c>
      <c r="V16">
        <v>60</v>
      </c>
      <c r="W16">
        <v>40</v>
      </c>
      <c r="X16">
        <v>60</v>
      </c>
      <c r="Y16">
        <v>60</v>
      </c>
      <c r="Z16">
        <v>30</v>
      </c>
      <c r="AA16">
        <v>20</v>
      </c>
      <c r="AB16" s="53">
        <f t="shared" si="1"/>
        <v>-33.333333333333336</v>
      </c>
      <c r="AC16" s="20">
        <v>0</v>
      </c>
      <c r="AD16">
        <v>1</v>
      </c>
      <c r="AE16">
        <v>0</v>
      </c>
      <c r="AF16">
        <v>16</v>
      </c>
      <c r="AG16">
        <v>38</v>
      </c>
      <c r="AH16">
        <v>60</v>
      </c>
      <c r="AI16">
        <v>66</v>
      </c>
      <c r="AJ16">
        <v>54</v>
      </c>
      <c r="AK16">
        <v>62</v>
      </c>
      <c r="AL16">
        <v>60</v>
      </c>
      <c r="AM16">
        <v>31</v>
      </c>
      <c r="AN16">
        <v>7</v>
      </c>
      <c r="AO16" s="53">
        <f t="shared" si="2"/>
        <v>-77.41935483870968</v>
      </c>
      <c r="AP16">
        <v>7</v>
      </c>
      <c r="AQ16" s="115"/>
      <c r="AR16" s="111"/>
      <c r="AS16" s="20">
        <v>10100</v>
      </c>
      <c r="AT16" s="58"/>
      <c r="AU16" s="65">
        <v>24.805555576368498</v>
      </c>
      <c r="AV16" s="65">
        <v>258.72671107595801</v>
      </c>
      <c r="AW16" s="65">
        <v>0</v>
      </c>
      <c r="AX16" s="65">
        <v>283.53226665232648</v>
      </c>
      <c r="AY16" s="65">
        <v>9816.4677333476739</v>
      </c>
      <c r="AZ16" s="26" t="s">
        <v>419</v>
      </c>
    </row>
    <row r="17" spans="1:52" ht="15.75" x14ac:dyDescent="0.25">
      <c r="A17" s="1" t="s">
        <v>2</v>
      </c>
      <c r="B17" s="1" t="s">
        <v>13</v>
      </c>
      <c r="C17" s="20">
        <v>43</v>
      </c>
      <c r="D17">
        <v>30</v>
      </c>
      <c r="E17">
        <v>60</v>
      </c>
      <c r="F17">
        <v>67</v>
      </c>
      <c r="G17">
        <v>80</v>
      </c>
      <c r="H17">
        <v>100</v>
      </c>
      <c r="I17">
        <v>85</v>
      </c>
      <c r="J17">
        <v>92</v>
      </c>
      <c r="K17">
        <v>115</v>
      </c>
      <c r="L17">
        <v>60</v>
      </c>
      <c r="M17">
        <v>60</v>
      </c>
      <c r="N17">
        <v>59</v>
      </c>
      <c r="O17" s="53">
        <f t="shared" si="0"/>
        <v>-1.6666666666666667</v>
      </c>
      <c r="P17" s="20">
        <v>4</v>
      </c>
      <c r="Q17">
        <v>5</v>
      </c>
      <c r="R17">
        <v>3</v>
      </c>
      <c r="S17">
        <v>9</v>
      </c>
      <c r="T17">
        <v>12</v>
      </c>
      <c r="U17">
        <v>23</v>
      </c>
      <c r="V17">
        <v>23</v>
      </c>
      <c r="W17">
        <v>41</v>
      </c>
      <c r="X17">
        <v>49</v>
      </c>
      <c r="Y17">
        <v>30</v>
      </c>
      <c r="Z17">
        <v>23</v>
      </c>
      <c r="AA17">
        <v>28</v>
      </c>
      <c r="AB17" s="53">
        <f t="shared" si="1"/>
        <v>21.739130434782609</v>
      </c>
      <c r="AC17" s="20">
        <v>6</v>
      </c>
      <c r="AD17">
        <v>3</v>
      </c>
      <c r="AE17">
        <v>2</v>
      </c>
      <c r="AF17">
        <v>8</v>
      </c>
      <c r="AG17">
        <v>7</v>
      </c>
      <c r="AH17">
        <v>20</v>
      </c>
      <c r="AI17">
        <v>20</v>
      </c>
      <c r="AJ17">
        <v>49</v>
      </c>
      <c r="AK17">
        <v>31</v>
      </c>
      <c r="AL17">
        <v>39</v>
      </c>
      <c r="AM17">
        <v>28</v>
      </c>
      <c r="AN17">
        <v>7</v>
      </c>
      <c r="AO17" s="53">
        <f t="shared" si="2"/>
        <v>-75</v>
      </c>
      <c r="AP17">
        <v>7</v>
      </c>
      <c r="AQ17" s="115"/>
      <c r="AR17" s="111"/>
      <c r="AS17" s="20">
        <v>5870</v>
      </c>
      <c r="AT17" s="58"/>
      <c r="AU17" s="65">
        <v>128.16443878358299</v>
      </c>
      <c r="AV17" s="65">
        <v>17.669157185836102</v>
      </c>
      <c r="AW17" s="65">
        <v>42.7893059804369</v>
      </c>
      <c r="AX17" s="65">
        <v>188.62290194985599</v>
      </c>
      <c r="AY17" s="65">
        <v>5681.377098050144</v>
      </c>
      <c r="AZ17" s="26" t="s">
        <v>419</v>
      </c>
    </row>
    <row r="18" spans="1:52" ht="15.75" x14ac:dyDescent="0.25">
      <c r="A18" s="1" t="s">
        <v>2</v>
      </c>
      <c r="B18" s="1" t="s">
        <v>14</v>
      </c>
      <c r="C18" s="20">
        <v>35</v>
      </c>
      <c r="D18">
        <v>39</v>
      </c>
      <c r="E18">
        <v>40</v>
      </c>
      <c r="F18">
        <v>60</v>
      </c>
      <c r="G18">
        <v>60</v>
      </c>
      <c r="H18">
        <v>60</v>
      </c>
      <c r="I18">
        <v>50</v>
      </c>
      <c r="J18">
        <v>60</v>
      </c>
      <c r="K18">
        <v>63</v>
      </c>
      <c r="L18">
        <v>45</v>
      </c>
      <c r="M18">
        <v>35</v>
      </c>
      <c r="N18">
        <v>30</v>
      </c>
      <c r="O18" s="53">
        <f t="shared" si="0"/>
        <v>-14.285714285714286</v>
      </c>
      <c r="P18" s="20">
        <v>0</v>
      </c>
      <c r="Q18">
        <v>0</v>
      </c>
      <c r="R18">
        <v>6</v>
      </c>
      <c r="S18">
        <v>10</v>
      </c>
      <c r="T18">
        <v>20</v>
      </c>
      <c r="U18">
        <v>25</v>
      </c>
      <c r="V18">
        <v>25</v>
      </c>
      <c r="W18">
        <v>25</v>
      </c>
      <c r="X18">
        <v>25</v>
      </c>
      <c r="Y18">
        <v>20</v>
      </c>
      <c r="Z18">
        <v>0</v>
      </c>
      <c r="AA18">
        <v>0</v>
      </c>
      <c r="AB18" s="53"/>
      <c r="AC18" s="20">
        <v>0</v>
      </c>
      <c r="AD18">
        <v>0</v>
      </c>
      <c r="AE18">
        <v>3</v>
      </c>
      <c r="AF18">
        <v>7</v>
      </c>
      <c r="AG18">
        <v>12</v>
      </c>
      <c r="AH18">
        <v>29</v>
      </c>
      <c r="AI18">
        <v>26</v>
      </c>
      <c r="AJ18">
        <v>32</v>
      </c>
      <c r="AK18">
        <v>26</v>
      </c>
      <c r="AL18">
        <v>24</v>
      </c>
      <c r="AM18">
        <v>1</v>
      </c>
      <c r="AN18">
        <v>1</v>
      </c>
      <c r="AO18" s="53">
        <f t="shared" si="2"/>
        <v>0</v>
      </c>
      <c r="AP18">
        <v>1</v>
      </c>
      <c r="AQ18" s="115"/>
      <c r="AR18" s="111"/>
      <c r="AS18" s="20">
        <v>7325</v>
      </c>
      <c r="AT18" s="58"/>
      <c r="AU18" s="65">
        <v>6.0802540874789601</v>
      </c>
      <c r="AV18" s="65">
        <v>10.380560081298499</v>
      </c>
      <c r="AW18" s="65">
        <v>0</v>
      </c>
      <c r="AX18" s="65">
        <v>16.460814168777461</v>
      </c>
      <c r="AY18" s="65">
        <v>7308.5391858312223</v>
      </c>
      <c r="AZ18" s="26" t="s">
        <v>419</v>
      </c>
    </row>
    <row r="19" spans="1:52" ht="15.75" x14ac:dyDescent="0.25">
      <c r="A19" s="1" t="s">
        <v>2</v>
      </c>
      <c r="B19" s="1" t="s">
        <v>15</v>
      </c>
      <c r="C19" s="20">
        <v>60</v>
      </c>
      <c r="D19">
        <v>70</v>
      </c>
      <c r="E19">
        <v>60</v>
      </c>
      <c r="F19">
        <v>80</v>
      </c>
      <c r="G19">
        <v>70</v>
      </c>
      <c r="H19">
        <v>100</v>
      </c>
      <c r="I19">
        <v>70</v>
      </c>
      <c r="J19">
        <v>60</v>
      </c>
      <c r="K19">
        <v>60</v>
      </c>
      <c r="L19">
        <v>45</v>
      </c>
      <c r="M19">
        <v>40</v>
      </c>
      <c r="N19">
        <v>50</v>
      </c>
      <c r="O19" s="53">
        <f t="shared" si="0"/>
        <v>25</v>
      </c>
      <c r="P19" s="20">
        <v>0</v>
      </c>
      <c r="Q19">
        <v>0</v>
      </c>
      <c r="R19">
        <v>0</v>
      </c>
      <c r="S19">
        <v>20</v>
      </c>
      <c r="T19">
        <v>40</v>
      </c>
      <c r="U19">
        <v>40</v>
      </c>
      <c r="V19">
        <v>60</v>
      </c>
      <c r="W19">
        <v>50</v>
      </c>
      <c r="X19">
        <v>50</v>
      </c>
      <c r="Y19">
        <v>35</v>
      </c>
      <c r="Z19">
        <v>25</v>
      </c>
      <c r="AA19">
        <v>20</v>
      </c>
      <c r="AB19" s="53">
        <f t="shared" si="1"/>
        <v>-20</v>
      </c>
      <c r="AC19" s="20">
        <v>0</v>
      </c>
      <c r="AD19">
        <v>0</v>
      </c>
      <c r="AE19">
        <v>0</v>
      </c>
      <c r="AF19">
        <v>11</v>
      </c>
      <c r="AG19">
        <v>31</v>
      </c>
      <c r="AH19">
        <v>44</v>
      </c>
      <c r="AI19">
        <v>60</v>
      </c>
      <c r="AJ19">
        <v>59</v>
      </c>
      <c r="AK19">
        <v>61</v>
      </c>
      <c r="AL19">
        <v>34</v>
      </c>
      <c r="AM19">
        <v>28</v>
      </c>
      <c r="AN19">
        <v>6</v>
      </c>
      <c r="AO19" s="53">
        <f t="shared" si="2"/>
        <v>-78.571428571428569</v>
      </c>
      <c r="AP19">
        <v>6</v>
      </c>
      <c r="AQ19" s="115"/>
      <c r="AR19" s="111"/>
      <c r="AS19" s="20">
        <v>13460</v>
      </c>
      <c r="AT19" s="58"/>
      <c r="AU19" s="65">
        <v>12.619306947684899</v>
      </c>
      <c r="AV19" s="65">
        <v>238.068491406211</v>
      </c>
      <c r="AW19" s="65">
        <v>0</v>
      </c>
      <c r="AX19" s="65">
        <v>250.68779835389589</v>
      </c>
      <c r="AY19" s="65">
        <v>13209.312201646104</v>
      </c>
      <c r="AZ19" s="26" t="s">
        <v>419</v>
      </c>
    </row>
    <row r="20" spans="1:52" ht="15.75" x14ac:dyDescent="0.25">
      <c r="A20" s="1" t="s">
        <v>2</v>
      </c>
      <c r="B20" s="1" t="s">
        <v>16</v>
      </c>
      <c r="C20" s="20"/>
      <c r="D20" s="51">
        <v>6</v>
      </c>
      <c r="E20" s="51">
        <v>10</v>
      </c>
      <c r="G20">
        <v>20</v>
      </c>
      <c r="H20">
        <v>20</v>
      </c>
      <c r="I20">
        <v>20</v>
      </c>
      <c r="J20">
        <v>20</v>
      </c>
      <c r="K20">
        <v>30</v>
      </c>
      <c r="L20">
        <v>12</v>
      </c>
      <c r="M20">
        <v>20</v>
      </c>
      <c r="N20">
        <v>12</v>
      </c>
      <c r="O20" s="53">
        <f t="shared" si="0"/>
        <v>-40</v>
      </c>
      <c r="P20" s="20"/>
      <c r="Q20">
        <v>0</v>
      </c>
      <c r="R20">
        <v>0</v>
      </c>
      <c r="T20">
        <v>10</v>
      </c>
      <c r="U20">
        <v>10</v>
      </c>
      <c r="V20">
        <v>10</v>
      </c>
      <c r="W20">
        <v>10</v>
      </c>
      <c r="X20">
        <v>15</v>
      </c>
      <c r="Y20">
        <v>5</v>
      </c>
      <c r="Z20">
        <v>3</v>
      </c>
      <c r="AA20">
        <v>2</v>
      </c>
      <c r="AB20" s="53">
        <f t="shared" si="1"/>
        <v>-33.333333333333336</v>
      </c>
      <c r="AC20" s="20">
        <v>0</v>
      </c>
      <c r="AD20">
        <v>0</v>
      </c>
      <c r="AE20">
        <v>0</v>
      </c>
      <c r="AG20">
        <v>0</v>
      </c>
      <c r="AH20">
        <v>0</v>
      </c>
      <c r="AI20">
        <v>0</v>
      </c>
      <c r="AJ20">
        <v>1</v>
      </c>
      <c r="AK20">
        <v>2</v>
      </c>
      <c r="AL20">
        <v>0</v>
      </c>
      <c r="AM20">
        <v>0</v>
      </c>
      <c r="AN20">
        <v>0</v>
      </c>
      <c r="AO20" s="53"/>
      <c r="AP20">
        <v>0</v>
      </c>
      <c r="AQ20" s="115"/>
      <c r="AR20" s="111"/>
      <c r="AS20" s="20">
        <v>1890</v>
      </c>
      <c r="AT20" s="58"/>
      <c r="AU20" s="65">
        <v>1.66554272571664</v>
      </c>
      <c r="AV20" s="65">
        <v>0.250310379889289</v>
      </c>
      <c r="AW20" s="65">
        <v>0</v>
      </c>
      <c r="AX20" s="65">
        <v>1.9158531056059289</v>
      </c>
      <c r="AY20" s="65">
        <v>1888.0841468943941</v>
      </c>
      <c r="AZ20" s="26" t="s">
        <v>419</v>
      </c>
    </row>
    <row r="21" spans="1:52" ht="15.75" x14ac:dyDescent="0.25">
      <c r="A21" s="1" t="s">
        <v>2</v>
      </c>
      <c r="B21" s="1" t="s">
        <v>17</v>
      </c>
      <c r="C21" s="20">
        <v>206</v>
      </c>
      <c r="D21">
        <v>174</v>
      </c>
      <c r="E21">
        <v>169</v>
      </c>
      <c r="F21">
        <v>243</v>
      </c>
      <c r="G21">
        <v>252</v>
      </c>
      <c r="H21">
        <v>247</v>
      </c>
      <c r="I21">
        <v>161</v>
      </c>
      <c r="J21">
        <v>260</v>
      </c>
      <c r="K21">
        <v>230</v>
      </c>
      <c r="L21">
        <v>215</v>
      </c>
      <c r="M21">
        <v>170</v>
      </c>
      <c r="N21">
        <v>72</v>
      </c>
      <c r="O21" s="53">
        <f t="shared" si="0"/>
        <v>-57.647058823529413</v>
      </c>
      <c r="P21" s="20">
        <v>3</v>
      </c>
      <c r="R21">
        <v>20</v>
      </c>
      <c r="S21">
        <v>50</v>
      </c>
      <c r="T21">
        <v>71</v>
      </c>
      <c r="U21">
        <v>74</v>
      </c>
      <c r="V21">
        <v>70</v>
      </c>
      <c r="W21">
        <v>80</v>
      </c>
      <c r="X21">
        <v>87</v>
      </c>
      <c r="Y21">
        <v>90</v>
      </c>
      <c r="Z21">
        <v>70</v>
      </c>
      <c r="AA21">
        <v>15</v>
      </c>
      <c r="AB21" s="53">
        <f t="shared" si="1"/>
        <v>-78.571428571428569</v>
      </c>
      <c r="AC21" s="20">
        <v>1</v>
      </c>
      <c r="AD21">
        <v>1</v>
      </c>
      <c r="AE21">
        <v>2</v>
      </c>
      <c r="AF21">
        <v>31</v>
      </c>
      <c r="AG21">
        <v>77</v>
      </c>
      <c r="AH21">
        <v>90</v>
      </c>
      <c r="AI21">
        <v>134</v>
      </c>
      <c r="AJ21">
        <v>136</v>
      </c>
      <c r="AK21">
        <v>140</v>
      </c>
      <c r="AL21">
        <v>125</v>
      </c>
      <c r="AM21">
        <v>84</v>
      </c>
      <c r="AN21">
        <v>31</v>
      </c>
      <c r="AO21" s="53">
        <f t="shared" si="2"/>
        <v>-63.095238095238095</v>
      </c>
      <c r="AP21">
        <v>31</v>
      </c>
      <c r="AQ21" s="113"/>
      <c r="AR21" s="105"/>
      <c r="AS21" s="20">
        <v>21400</v>
      </c>
      <c r="AT21" s="58"/>
      <c r="AU21" s="65">
        <v>278.98616258272801</v>
      </c>
      <c r="AV21" s="65">
        <v>51.543774199897499</v>
      </c>
      <c r="AW21" s="65">
        <v>294.81013964616699</v>
      </c>
      <c r="AX21" s="65">
        <v>625.34007642879249</v>
      </c>
      <c r="AY21" s="65">
        <v>20774.659923571209</v>
      </c>
      <c r="AZ21" s="26"/>
    </row>
    <row r="22" spans="1:52" ht="15.75" x14ac:dyDescent="0.25">
      <c r="A22" s="1" t="s">
        <v>2</v>
      </c>
      <c r="B22" s="1" t="s">
        <v>18</v>
      </c>
      <c r="C22" s="20">
        <v>45</v>
      </c>
      <c r="D22">
        <v>35</v>
      </c>
      <c r="E22">
        <v>30</v>
      </c>
      <c r="F22">
        <v>32</v>
      </c>
      <c r="G22">
        <v>22</v>
      </c>
      <c r="H22">
        <v>50</v>
      </c>
      <c r="I22">
        <v>80</v>
      </c>
      <c r="J22">
        <v>50</v>
      </c>
      <c r="K22">
        <v>70</v>
      </c>
      <c r="L22">
        <v>55</v>
      </c>
      <c r="M22">
        <v>40</v>
      </c>
      <c r="N22">
        <v>15</v>
      </c>
      <c r="O22" s="53">
        <f t="shared" si="0"/>
        <v>-62.5</v>
      </c>
      <c r="P22" s="20">
        <v>10</v>
      </c>
      <c r="T22">
        <v>10</v>
      </c>
      <c r="U22">
        <v>12</v>
      </c>
      <c r="V22">
        <v>12</v>
      </c>
      <c r="W22">
        <v>12</v>
      </c>
      <c r="X22">
        <v>20</v>
      </c>
      <c r="Y22">
        <v>30</v>
      </c>
      <c r="Z22">
        <v>20</v>
      </c>
      <c r="AA22">
        <v>0</v>
      </c>
      <c r="AB22" s="53">
        <f t="shared" si="1"/>
        <v>-100</v>
      </c>
      <c r="AC22" s="20">
        <v>0</v>
      </c>
      <c r="AD22">
        <v>0</v>
      </c>
      <c r="AE22">
        <v>0</v>
      </c>
      <c r="AF22">
        <v>8</v>
      </c>
      <c r="AG22">
        <v>19</v>
      </c>
      <c r="AH22">
        <v>44</v>
      </c>
      <c r="AI22">
        <v>45</v>
      </c>
      <c r="AJ22">
        <v>58</v>
      </c>
      <c r="AK22">
        <v>52</v>
      </c>
      <c r="AL22">
        <v>46</v>
      </c>
      <c r="AM22">
        <v>30</v>
      </c>
      <c r="AN22">
        <v>8</v>
      </c>
      <c r="AO22" s="53">
        <f t="shared" si="2"/>
        <v>-73.333333333333329</v>
      </c>
      <c r="AP22">
        <v>8</v>
      </c>
      <c r="AQ22" s="113"/>
      <c r="AR22" s="105"/>
      <c r="AS22" s="20">
        <v>10109</v>
      </c>
      <c r="AT22" s="58"/>
      <c r="AU22" s="65">
        <v>7.6238627588004606</v>
      </c>
      <c r="AV22" s="65">
        <v>4.9452028044104406</v>
      </c>
      <c r="AW22" s="65">
        <v>0</v>
      </c>
      <c r="AX22" s="65">
        <v>12.569065563210902</v>
      </c>
      <c r="AY22" s="65">
        <v>10096.430934436788</v>
      </c>
      <c r="AZ22" s="26"/>
    </row>
    <row r="23" spans="1:52" ht="15.75" x14ac:dyDescent="0.25">
      <c r="A23" s="1" t="s">
        <v>2</v>
      </c>
      <c r="B23" s="1" t="s">
        <v>19</v>
      </c>
      <c r="C23" s="20">
        <v>26</v>
      </c>
      <c r="D23">
        <v>40</v>
      </c>
      <c r="E23">
        <v>66</v>
      </c>
      <c r="F23">
        <v>54</v>
      </c>
      <c r="G23">
        <v>54</v>
      </c>
      <c r="H23">
        <v>61</v>
      </c>
      <c r="I23">
        <v>120</v>
      </c>
      <c r="J23">
        <v>80</v>
      </c>
      <c r="K23">
        <v>60</v>
      </c>
      <c r="L23">
        <v>80</v>
      </c>
      <c r="M23">
        <v>60</v>
      </c>
      <c r="N23">
        <v>60</v>
      </c>
      <c r="O23" s="53">
        <f t="shared" si="0"/>
        <v>0</v>
      </c>
      <c r="P23" s="20">
        <v>0</v>
      </c>
      <c r="Q23">
        <v>15</v>
      </c>
      <c r="R23">
        <v>0</v>
      </c>
      <c r="S23">
        <v>25</v>
      </c>
      <c r="T23">
        <v>25</v>
      </c>
      <c r="U23">
        <v>30</v>
      </c>
      <c r="V23">
        <v>60</v>
      </c>
      <c r="W23">
        <v>40</v>
      </c>
      <c r="X23">
        <v>30</v>
      </c>
      <c r="Y23">
        <v>40</v>
      </c>
      <c r="Z23">
        <v>30</v>
      </c>
      <c r="AA23">
        <v>30</v>
      </c>
      <c r="AB23" s="53">
        <f t="shared" si="1"/>
        <v>0</v>
      </c>
      <c r="AC23" s="20">
        <v>0</v>
      </c>
      <c r="AD23">
        <v>0</v>
      </c>
      <c r="AE23">
        <v>11</v>
      </c>
      <c r="AF23">
        <v>27</v>
      </c>
      <c r="AG23">
        <v>38</v>
      </c>
      <c r="AH23">
        <v>43</v>
      </c>
      <c r="AI23">
        <v>56</v>
      </c>
      <c r="AJ23">
        <v>60</v>
      </c>
      <c r="AK23">
        <v>30</v>
      </c>
      <c r="AL23">
        <v>30</v>
      </c>
      <c r="AM23">
        <v>36</v>
      </c>
      <c r="AN23">
        <v>1</v>
      </c>
      <c r="AO23" s="53">
        <f t="shared" si="2"/>
        <v>-97.222222222222229</v>
      </c>
      <c r="AP23">
        <v>1</v>
      </c>
      <c r="AQ23" s="115"/>
      <c r="AR23" s="111"/>
      <c r="AS23" s="20">
        <v>9890</v>
      </c>
      <c r="AT23" s="58"/>
      <c r="AU23" s="65">
        <v>13.462197588427399</v>
      </c>
      <c r="AV23" s="65">
        <v>159.20448240947002</v>
      </c>
      <c r="AW23" s="65">
        <v>277.86369484504002</v>
      </c>
      <c r="AX23" s="65">
        <v>450.53037484293742</v>
      </c>
      <c r="AY23" s="65">
        <v>9439.4696251570622</v>
      </c>
      <c r="AZ23" s="26" t="s">
        <v>420</v>
      </c>
    </row>
    <row r="24" spans="1:52" ht="15.75" x14ac:dyDescent="0.25">
      <c r="A24" s="1" t="s">
        <v>2</v>
      </c>
      <c r="B24" s="1" t="s">
        <v>20</v>
      </c>
      <c r="C24" s="20">
        <v>20</v>
      </c>
      <c r="D24">
        <v>15</v>
      </c>
      <c r="E24">
        <v>20</v>
      </c>
      <c r="F24">
        <v>25</v>
      </c>
      <c r="G24">
        <v>20</v>
      </c>
      <c r="H24">
        <v>60</v>
      </c>
      <c r="I24">
        <v>50</v>
      </c>
      <c r="J24">
        <v>50</v>
      </c>
      <c r="K24">
        <v>50</v>
      </c>
      <c r="L24">
        <v>20</v>
      </c>
      <c r="M24">
        <v>40</v>
      </c>
      <c r="N24">
        <v>25</v>
      </c>
      <c r="O24" s="53">
        <f t="shared" si="0"/>
        <v>-37.5</v>
      </c>
      <c r="P24" s="20">
        <v>5</v>
      </c>
      <c r="Q24">
        <v>10</v>
      </c>
      <c r="R24">
        <v>15</v>
      </c>
      <c r="S24">
        <v>10</v>
      </c>
      <c r="T24">
        <v>15</v>
      </c>
      <c r="U24">
        <v>30</v>
      </c>
      <c r="V24">
        <v>30</v>
      </c>
      <c r="W24">
        <v>30</v>
      </c>
      <c r="X24">
        <v>45</v>
      </c>
      <c r="Y24">
        <v>40</v>
      </c>
      <c r="Z24">
        <v>30</v>
      </c>
      <c r="AA24">
        <v>20</v>
      </c>
      <c r="AB24" s="53">
        <f t="shared" si="1"/>
        <v>-33.333333333333336</v>
      </c>
      <c r="AC24" s="20">
        <v>0</v>
      </c>
      <c r="AD24">
        <v>2</v>
      </c>
      <c r="AE24">
        <v>4</v>
      </c>
      <c r="AF24">
        <v>5</v>
      </c>
      <c r="AG24">
        <v>5</v>
      </c>
      <c r="AH24">
        <v>21</v>
      </c>
      <c r="AI24">
        <v>27</v>
      </c>
      <c r="AJ24">
        <v>25</v>
      </c>
      <c r="AK24">
        <v>31</v>
      </c>
      <c r="AL24">
        <v>29</v>
      </c>
      <c r="AM24">
        <v>20</v>
      </c>
      <c r="AN24">
        <v>8</v>
      </c>
      <c r="AO24" s="53">
        <f t="shared" si="2"/>
        <v>-60</v>
      </c>
      <c r="AP24">
        <v>8</v>
      </c>
      <c r="AQ24" s="115"/>
      <c r="AR24" s="111"/>
      <c r="AS24" s="20">
        <v>9260</v>
      </c>
      <c r="AT24" s="58"/>
      <c r="AU24" s="65">
        <v>21.959665433871301</v>
      </c>
      <c r="AV24" s="65">
        <v>12.724833030614398</v>
      </c>
      <c r="AW24" s="65">
        <v>61.867561065595801</v>
      </c>
      <c r="AX24" s="65">
        <v>96.552059530081493</v>
      </c>
      <c r="AY24" s="65">
        <v>9163.4479404699177</v>
      </c>
      <c r="AZ24" s="26" t="s">
        <v>420</v>
      </c>
    </row>
    <row r="25" spans="1:52" ht="15.75" x14ac:dyDescent="0.25">
      <c r="A25" s="1" t="s">
        <v>2</v>
      </c>
      <c r="B25" s="1" t="s">
        <v>21</v>
      </c>
      <c r="C25" s="20">
        <v>69</v>
      </c>
      <c r="D25">
        <v>63</v>
      </c>
      <c r="E25">
        <v>66</v>
      </c>
      <c r="F25">
        <v>53</v>
      </c>
      <c r="G25">
        <v>61</v>
      </c>
      <c r="H25">
        <v>69</v>
      </c>
      <c r="I25">
        <v>73</v>
      </c>
      <c r="J25">
        <v>67</v>
      </c>
      <c r="K25">
        <v>65</v>
      </c>
      <c r="L25">
        <v>56</v>
      </c>
      <c r="M25">
        <v>55</v>
      </c>
      <c r="N25">
        <v>45</v>
      </c>
      <c r="O25" s="53">
        <f t="shared" si="0"/>
        <v>-18.181818181818183</v>
      </c>
      <c r="P25" s="20">
        <v>6</v>
      </c>
      <c r="Q25">
        <v>7</v>
      </c>
      <c r="R25">
        <v>21</v>
      </c>
      <c r="S25">
        <v>20</v>
      </c>
      <c r="T25">
        <v>23</v>
      </c>
      <c r="U25">
        <v>31</v>
      </c>
      <c r="V25">
        <v>40</v>
      </c>
      <c r="W25">
        <v>35</v>
      </c>
      <c r="X25">
        <v>35</v>
      </c>
      <c r="Y25">
        <v>30</v>
      </c>
      <c r="Z25">
        <v>30</v>
      </c>
      <c r="AA25">
        <v>20</v>
      </c>
      <c r="AB25" s="53">
        <f t="shared" si="1"/>
        <v>-33.333333333333336</v>
      </c>
      <c r="AC25" s="20">
        <v>0</v>
      </c>
      <c r="AD25">
        <v>15</v>
      </c>
      <c r="AE25">
        <v>10</v>
      </c>
      <c r="AF25">
        <v>8</v>
      </c>
      <c r="AG25">
        <v>17</v>
      </c>
      <c r="AH25">
        <v>28</v>
      </c>
      <c r="AI25">
        <v>37</v>
      </c>
      <c r="AJ25">
        <v>36</v>
      </c>
      <c r="AK25">
        <v>32</v>
      </c>
      <c r="AL25">
        <v>25</v>
      </c>
      <c r="AM25">
        <v>32</v>
      </c>
      <c r="AN25">
        <v>16</v>
      </c>
      <c r="AO25" s="53">
        <f t="shared" si="2"/>
        <v>-50</v>
      </c>
      <c r="AP25">
        <v>16</v>
      </c>
      <c r="AQ25" s="115"/>
      <c r="AR25" s="111"/>
      <c r="AS25" s="20">
        <v>8750</v>
      </c>
      <c r="AT25" s="58"/>
      <c r="AU25" s="65">
        <v>10.802922545085499</v>
      </c>
      <c r="AV25" s="65">
        <v>0.90908664492471702</v>
      </c>
      <c r="AW25" s="65">
        <v>0</v>
      </c>
      <c r="AX25" s="65">
        <v>11.712009190010216</v>
      </c>
      <c r="AY25" s="65">
        <v>8738.2879908099894</v>
      </c>
      <c r="AZ25" s="26" t="s">
        <v>420</v>
      </c>
    </row>
    <row r="26" spans="1:52" ht="15.75" x14ac:dyDescent="0.25">
      <c r="A26" s="1" t="s">
        <v>2</v>
      </c>
      <c r="B26" s="1" t="s">
        <v>22</v>
      </c>
      <c r="C26" s="20">
        <v>90</v>
      </c>
      <c r="D26">
        <v>94</v>
      </c>
      <c r="E26">
        <v>100</v>
      </c>
      <c r="F26">
        <v>120</v>
      </c>
      <c r="G26">
        <v>130</v>
      </c>
      <c r="H26">
        <v>128</v>
      </c>
      <c r="I26">
        <v>80</v>
      </c>
      <c r="J26">
        <v>75</v>
      </c>
      <c r="K26">
        <v>80</v>
      </c>
      <c r="L26">
        <v>78</v>
      </c>
      <c r="M26">
        <v>75</v>
      </c>
      <c r="N26">
        <v>70</v>
      </c>
      <c r="O26" s="53">
        <f t="shared" si="0"/>
        <v>-6.666666666666667</v>
      </c>
      <c r="P26" s="20">
        <v>10</v>
      </c>
      <c r="Q26">
        <v>10</v>
      </c>
      <c r="R26">
        <v>8</v>
      </c>
      <c r="S26">
        <v>20</v>
      </c>
      <c r="T26">
        <v>24</v>
      </c>
      <c r="U26">
        <v>30</v>
      </c>
      <c r="V26">
        <v>40</v>
      </c>
      <c r="W26">
        <v>40</v>
      </c>
      <c r="X26">
        <v>40</v>
      </c>
      <c r="Y26">
        <v>30</v>
      </c>
      <c r="Z26">
        <v>28</v>
      </c>
      <c r="AA26">
        <v>20</v>
      </c>
      <c r="AB26" s="53">
        <f t="shared" si="1"/>
        <v>-28.571428571428573</v>
      </c>
      <c r="AC26" s="20">
        <v>3</v>
      </c>
      <c r="AD26">
        <v>0</v>
      </c>
      <c r="AE26">
        <v>1</v>
      </c>
      <c r="AF26">
        <v>14</v>
      </c>
      <c r="AG26">
        <v>22</v>
      </c>
      <c r="AH26">
        <v>45</v>
      </c>
      <c r="AI26">
        <v>84</v>
      </c>
      <c r="AJ26">
        <v>83</v>
      </c>
      <c r="AK26">
        <v>80</v>
      </c>
      <c r="AL26">
        <v>42</v>
      </c>
      <c r="AM26">
        <v>30</v>
      </c>
      <c r="AN26">
        <v>19</v>
      </c>
      <c r="AO26" s="53">
        <f t="shared" si="2"/>
        <v>-36.666666666666664</v>
      </c>
      <c r="AP26">
        <v>19</v>
      </c>
      <c r="AQ26" s="115"/>
      <c r="AR26" s="111"/>
      <c r="AS26" s="20">
        <v>6640</v>
      </c>
      <c r="AT26" s="58"/>
      <c r="AU26" s="65">
        <v>9.692374847039801</v>
      </c>
      <c r="AV26" s="65">
        <v>6.9217617445227999</v>
      </c>
      <c r="AW26" s="65">
        <v>157.58089987748102</v>
      </c>
      <c r="AX26" s="65">
        <v>174.19503646904363</v>
      </c>
      <c r="AY26" s="65">
        <v>6465.8049635309562</v>
      </c>
      <c r="AZ26" s="26" t="s">
        <v>420</v>
      </c>
    </row>
    <row r="27" spans="1:52" ht="15.75" x14ac:dyDescent="0.25">
      <c r="A27" s="1" t="s">
        <v>2</v>
      </c>
      <c r="B27" s="1" t="s">
        <v>23</v>
      </c>
      <c r="C27" s="20">
        <v>250</v>
      </c>
      <c r="D27">
        <v>300</v>
      </c>
      <c r="E27">
        <v>300</v>
      </c>
      <c r="F27">
        <v>250</v>
      </c>
      <c r="G27">
        <v>300</v>
      </c>
      <c r="H27">
        <v>350</v>
      </c>
      <c r="I27">
        <v>280</v>
      </c>
      <c r="J27">
        <v>300</v>
      </c>
      <c r="K27">
        <v>250</v>
      </c>
      <c r="L27">
        <v>200</v>
      </c>
      <c r="M27">
        <v>100</v>
      </c>
      <c r="N27">
        <v>90</v>
      </c>
      <c r="O27" s="53">
        <f t="shared" si="0"/>
        <v>-10</v>
      </c>
      <c r="P27" s="20"/>
      <c r="Q27">
        <v>10</v>
      </c>
      <c r="R27">
        <v>10</v>
      </c>
      <c r="S27">
        <v>20</v>
      </c>
      <c r="T27">
        <v>30</v>
      </c>
      <c r="U27">
        <v>40</v>
      </c>
      <c r="V27">
        <v>50</v>
      </c>
      <c r="W27">
        <v>60</v>
      </c>
      <c r="X27">
        <v>60</v>
      </c>
      <c r="Y27">
        <v>60</v>
      </c>
      <c r="Z27">
        <v>40</v>
      </c>
      <c r="AA27">
        <v>15</v>
      </c>
      <c r="AB27" s="53">
        <f t="shared" si="1"/>
        <v>-62.5</v>
      </c>
      <c r="AC27" s="20">
        <v>0</v>
      </c>
      <c r="AD27">
        <v>0</v>
      </c>
      <c r="AE27">
        <v>3</v>
      </c>
      <c r="AF27">
        <v>22</v>
      </c>
      <c r="AG27">
        <v>50</v>
      </c>
      <c r="AH27">
        <v>44</v>
      </c>
      <c r="AI27">
        <v>105</v>
      </c>
      <c r="AJ27">
        <v>114</v>
      </c>
      <c r="AK27">
        <v>125</v>
      </c>
      <c r="AL27">
        <v>113</v>
      </c>
      <c r="AM27">
        <v>35</v>
      </c>
      <c r="AN27">
        <v>11</v>
      </c>
      <c r="AO27" s="53">
        <f t="shared" si="2"/>
        <v>-68.571428571428569</v>
      </c>
      <c r="AP27">
        <v>11</v>
      </c>
      <c r="AQ27" s="113"/>
      <c r="AR27" s="105"/>
      <c r="AS27" s="20">
        <v>26484</v>
      </c>
      <c r="AT27" s="58"/>
      <c r="AU27" s="65">
        <v>464.55662423832098</v>
      </c>
      <c r="AV27" s="65">
        <v>716.53395209771804</v>
      </c>
      <c r="AW27" s="65">
        <v>134.03408779759002</v>
      </c>
      <c r="AX27" s="65">
        <v>1315.124664133629</v>
      </c>
      <c r="AY27" s="65">
        <v>25168.875335866371</v>
      </c>
      <c r="AZ27" s="26"/>
    </row>
    <row r="28" spans="1:52" ht="15.75" x14ac:dyDescent="0.25">
      <c r="A28" s="1" t="s">
        <v>2</v>
      </c>
      <c r="B28" s="1" t="s">
        <v>24</v>
      </c>
      <c r="C28" s="20">
        <v>30</v>
      </c>
      <c r="D28">
        <v>27</v>
      </c>
      <c r="E28">
        <v>20</v>
      </c>
      <c r="F28">
        <v>25</v>
      </c>
      <c r="G28">
        <v>27</v>
      </c>
      <c r="H28" t="s">
        <v>408</v>
      </c>
      <c r="I28">
        <v>67</v>
      </c>
      <c r="J28">
        <v>100</v>
      </c>
      <c r="K28">
        <v>90</v>
      </c>
      <c r="L28">
        <v>65</v>
      </c>
      <c r="M28">
        <v>40</v>
      </c>
      <c r="N28">
        <v>30</v>
      </c>
      <c r="O28" s="53">
        <f t="shared" si="0"/>
        <v>-25</v>
      </c>
      <c r="P28" s="20"/>
      <c r="R28">
        <v>5</v>
      </c>
      <c r="S28">
        <v>15</v>
      </c>
      <c r="T28">
        <v>25</v>
      </c>
      <c r="U28">
        <v>35</v>
      </c>
      <c r="V28">
        <v>60</v>
      </c>
      <c r="W28">
        <v>65</v>
      </c>
      <c r="X28">
        <v>55</v>
      </c>
      <c r="Y28">
        <v>55</v>
      </c>
      <c r="Z28">
        <v>30</v>
      </c>
      <c r="AA28">
        <v>24</v>
      </c>
      <c r="AB28" s="53">
        <f t="shared" si="1"/>
        <v>-20</v>
      </c>
      <c r="AC28" s="20">
        <v>0</v>
      </c>
      <c r="AE28">
        <v>0</v>
      </c>
      <c r="AF28">
        <v>6</v>
      </c>
      <c r="AG28">
        <v>18</v>
      </c>
      <c r="AH28">
        <v>37</v>
      </c>
      <c r="AI28">
        <v>66</v>
      </c>
      <c r="AJ28">
        <v>53</v>
      </c>
      <c r="AK28">
        <v>80</v>
      </c>
      <c r="AL28">
        <v>38</v>
      </c>
      <c r="AM28">
        <v>27</v>
      </c>
      <c r="AN28">
        <v>17</v>
      </c>
      <c r="AO28" s="53">
        <f t="shared" si="2"/>
        <v>-37.037037037037038</v>
      </c>
      <c r="AP28">
        <v>17</v>
      </c>
      <c r="AQ28" s="113"/>
      <c r="AR28" s="105"/>
      <c r="AS28" s="20">
        <v>12060</v>
      </c>
      <c r="AT28" s="58"/>
      <c r="AU28" s="65">
        <v>170.27558819888898</v>
      </c>
      <c r="AV28" s="65">
        <v>129.416928344485</v>
      </c>
      <c r="AW28" s="65">
        <v>0</v>
      </c>
      <c r="AX28" s="65">
        <v>299.69251654337398</v>
      </c>
      <c r="AY28" s="65">
        <v>11760.307483456627</v>
      </c>
      <c r="AZ28" s="26"/>
    </row>
    <row r="29" spans="1:52" ht="15.75" x14ac:dyDescent="0.25">
      <c r="A29" s="1" t="s">
        <v>2</v>
      </c>
      <c r="B29" s="1" t="s">
        <v>25</v>
      </c>
      <c r="C29" s="20">
        <v>15</v>
      </c>
      <c r="D29">
        <v>28</v>
      </c>
      <c r="E29">
        <v>36</v>
      </c>
      <c r="F29">
        <v>42</v>
      </c>
      <c r="G29">
        <v>42</v>
      </c>
      <c r="H29">
        <v>45</v>
      </c>
      <c r="I29">
        <v>50</v>
      </c>
      <c r="J29">
        <v>58</v>
      </c>
      <c r="K29">
        <v>48</v>
      </c>
      <c r="L29">
        <v>42</v>
      </c>
      <c r="M29">
        <v>25</v>
      </c>
      <c r="N29">
        <v>22</v>
      </c>
      <c r="O29" s="53">
        <f t="shared" si="0"/>
        <v>-12</v>
      </c>
      <c r="P29" s="20"/>
      <c r="R29">
        <v>3</v>
      </c>
      <c r="S29">
        <v>6</v>
      </c>
      <c r="T29">
        <v>20</v>
      </c>
      <c r="U29">
        <v>22</v>
      </c>
      <c r="V29">
        <v>24</v>
      </c>
      <c r="W29">
        <v>30</v>
      </c>
      <c r="X29">
        <v>25</v>
      </c>
      <c r="Y29">
        <v>22</v>
      </c>
      <c r="Z29">
        <v>10</v>
      </c>
      <c r="AB29" s="53">
        <f t="shared" si="1"/>
        <v>-100</v>
      </c>
      <c r="AC29" s="20">
        <v>0</v>
      </c>
      <c r="AF29">
        <v>5</v>
      </c>
      <c r="AG29">
        <v>23</v>
      </c>
      <c r="AH29">
        <v>28</v>
      </c>
      <c r="AI29">
        <v>35</v>
      </c>
      <c r="AJ29">
        <v>37</v>
      </c>
      <c r="AK29">
        <v>35</v>
      </c>
      <c r="AL29">
        <v>22</v>
      </c>
      <c r="AM29">
        <v>3</v>
      </c>
      <c r="AN29">
        <v>0</v>
      </c>
      <c r="AO29" s="53">
        <f t="shared" si="2"/>
        <v>-100</v>
      </c>
      <c r="AP29">
        <v>0</v>
      </c>
      <c r="AQ29" s="113"/>
      <c r="AR29" s="105"/>
      <c r="AS29" s="20">
        <v>16934</v>
      </c>
      <c r="AT29" s="58"/>
      <c r="AU29" s="65">
        <v>71.520528147302599</v>
      </c>
      <c r="AV29" s="65">
        <v>1060.225116479</v>
      </c>
      <c r="AW29" s="65">
        <v>0</v>
      </c>
      <c r="AX29" s="65">
        <v>1131.7456446263027</v>
      </c>
      <c r="AY29" s="65">
        <v>15802.254355373698</v>
      </c>
      <c r="AZ29" s="26"/>
    </row>
    <row r="30" spans="1:52" ht="15.75" x14ac:dyDescent="0.25">
      <c r="A30" s="1" t="s">
        <v>2</v>
      </c>
      <c r="B30" s="1" t="s">
        <v>26</v>
      </c>
      <c r="C30" s="20">
        <v>90</v>
      </c>
      <c r="D30">
        <v>100</v>
      </c>
      <c r="E30">
        <v>90</v>
      </c>
      <c r="F30">
        <v>120</v>
      </c>
      <c r="G30">
        <v>180</v>
      </c>
      <c r="H30">
        <v>250</v>
      </c>
      <c r="I30">
        <v>300</v>
      </c>
      <c r="J30">
        <v>250</v>
      </c>
      <c r="K30">
        <v>250</v>
      </c>
      <c r="L30">
        <v>240</v>
      </c>
      <c r="M30">
        <v>180</v>
      </c>
      <c r="N30">
        <v>100</v>
      </c>
      <c r="O30" s="53">
        <f t="shared" si="0"/>
        <v>-44.444444444444443</v>
      </c>
      <c r="P30" s="20">
        <v>20</v>
      </c>
      <c r="Q30">
        <v>30</v>
      </c>
      <c r="R30">
        <v>30</v>
      </c>
      <c r="S30">
        <v>60</v>
      </c>
      <c r="T30">
        <v>100</v>
      </c>
      <c r="U30">
        <v>140</v>
      </c>
      <c r="V30">
        <v>180</v>
      </c>
      <c r="W30">
        <v>250</v>
      </c>
      <c r="X30">
        <v>250</v>
      </c>
      <c r="Y30">
        <v>220</v>
      </c>
      <c r="Z30">
        <v>80</v>
      </c>
      <c r="AA30">
        <v>9</v>
      </c>
      <c r="AB30" s="53">
        <f t="shared" si="1"/>
        <v>-88.75</v>
      </c>
      <c r="AC30" s="20">
        <v>15</v>
      </c>
      <c r="AD30">
        <v>37</v>
      </c>
      <c r="AE30">
        <v>40</v>
      </c>
      <c r="AF30">
        <v>66</v>
      </c>
      <c r="AG30">
        <v>102</v>
      </c>
      <c r="AH30">
        <v>192</v>
      </c>
      <c r="AI30">
        <v>338</v>
      </c>
      <c r="AJ30">
        <v>265</v>
      </c>
      <c r="AK30">
        <v>395</v>
      </c>
      <c r="AL30">
        <v>294</v>
      </c>
      <c r="AM30">
        <v>183</v>
      </c>
      <c r="AN30">
        <v>35</v>
      </c>
      <c r="AO30" s="53">
        <f t="shared" si="2"/>
        <v>-80.874316939890704</v>
      </c>
      <c r="AP30">
        <v>35</v>
      </c>
      <c r="AQ30" s="113"/>
      <c r="AR30" s="105"/>
      <c r="AS30" s="20">
        <v>32292</v>
      </c>
      <c r="AT30" s="58"/>
      <c r="AU30" s="65">
        <v>166.73303076413001</v>
      </c>
      <c r="AV30" s="65">
        <v>514.17184661529495</v>
      </c>
      <c r="AW30" s="65">
        <v>804.70148675231405</v>
      </c>
      <c r="AX30" s="65">
        <v>1485.6063641317392</v>
      </c>
      <c r="AY30" s="65">
        <v>30806.393635868262</v>
      </c>
      <c r="AZ30" s="26"/>
    </row>
    <row r="31" spans="1:52" ht="15.75" x14ac:dyDescent="0.25">
      <c r="A31" s="1" t="s">
        <v>2</v>
      </c>
      <c r="B31" s="1" t="s">
        <v>27</v>
      </c>
      <c r="C31" s="20">
        <v>98</v>
      </c>
      <c r="D31">
        <v>108</v>
      </c>
      <c r="E31">
        <v>105</v>
      </c>
      <c r="F31">
        <v>127</v>
      </c>
      <c r="G31">
        <v>129</v>
      </c>
      <c r="H31">
        <v>160</v>
      </c>
      <c r="I31">
        <v>162</v>
      </c>
      <c r="J31">
        <v>168</v>
      </c>
      <c r="K31">
        <v>161</v>
      </c>
      <c r="L31">
        <v>160</v>
      </c>
      <c r="M31">
        <v>135</v>
      </c>
      <c r="N31">
        <v>53</v>
      </c>
      <c r="O31" s="53">
        <f t="shared" si="0"/>
        <v>-60.74074074074074</v>
      </c>
      <c r="P31" s="20">
        <v>0</v>
      </c>
      <c r="R31">
        <v>0</v>
      </c>
      <c r="S31">
        <v>27</v>
      </c>
      <c r="T31">
        <v>31</v>
      </c>
      <c r="U31">
        <v>37</v>
      </c>
      <c r="V31">
        <v>45</v>
      </c>
      <c r="W31">
        <v>66</v>
      </c>
      <c r="X31">
        <v>84</v>
      </c>
      <c r="Y31">
        <v>78</v>
      </c>
      <c r="Z31">
        <v>59</v>
      </c>
      <c r="AA31">
        <v>10</v>
      </c>
      <c r="AB31" s="53">
        <f t="shared" si="1"/>
        <v>-83.050847457627114</v>
      </c>
      <c r="AC31" s="20">
        <v>0</v>
      </c>
      <c r="AD31">
        <v>0</v>
      </c>
      <c r="AE31">
        <v>1</v>
      </c>
      <c r="AF31">
        <v>24</v>
      </c>
      <c r="AG31">
        <v>51</v>
      </c>
      <c r="AH31">
        <v>46</v>
      </c>
      <c r="AI31">
        <v>101</v>
      </c>
      <c r="AJ31">
        <v>102</v>
      </c>
      <c r="AK31">
        <v>150</v>
      </c>
      <c r="AL31">
        <v>135</v>
      </c>
      <c r="AM31">
        <v>80</v>
      </c>
      <c r="AN31">
        <v>15</v>
      </c>
      <c r="AO31" s="53">
        <f t="shared" si="2"/>
        <v>-81.25</v>
      </c>
      <c r="AP31">
        <v>15</v>
      </c>
      <c r="AQ31" s="113"/>
      <c r="AR31" s="105"/>
      <c r="AS31" s="20">
        <v>27067</v>
      </c>
      <c r="AT31" s="58"/>
      <c r="AU31" s="65">
        <v>60.184297378234795</v>
      </c>
      <c r="AV31" s="65">
        <v>260.19030576077904</v>
      </c>
      <c r="AW31" s="65">
        <v>67.780504369787394</v>
      </c>
      <c r="AX31" s="65">
        <v>388.15510750880128</v>
      </c>
      <c r="AY31" s="65">
        <v>26678.844892491197</v>
      </c>
      <c r="AZ31" s="26"/>
    </row>
    <row r="32" spans="1:52" ht="15.75" x14ac:dyDescent="0.25">
      <c r="A32" s="2" t="s">
        <v>2</v>
      </c>
      <c r="B32" s="2" t="s">
        <v>28</v>
      </c>
      <c r="C32" s="20">
        <v>78</v>
      </c>
      <c r="D32">
        <v>88</v>
      </c>
      <c r="E32">
        <v>85</v>
      </c>
      <c r="F32">
        <v>43</v>
      </c>
      <c r="G32">
        <v>40</v>
      </c>
      <c r="H32">
        <v>36</v>
      </c>
      <c r="I32">
        <v>47</v>
      </c>
      <c r="J32">
        <v>75</v>
      </c>
      <c r="K32">
        <v>68</v>
      </c>
      <c r="L32">
        <v>62</v>
      </c>
      <c r="M32">
        <v>43</v>
      </c>
      <c r="N32">
        <v>32</v>
      </c>
      <c r="O32" s="53">
        <f t="shared" si="0"/>
        <v>-25.581395348837209</v>
      </c>
      <c r="P32" s="20">
        <v>20</v>
      </c>
      <c r="Q32">
        <v>20</v>
      </c>
      <c r="R32">
        <v>20</v>
      </c>
      <c r="S32">
        <v>10</v>
      </c>
      <c r="T32">
        <v>10</v>
      </c>
      <c r="U32">
        <v>10</v>
      </c>
      <c r="V32">
        <v>10</v>
      </c>
      <c r="W32">
        <v>22</v>
      </c>
      <c r="X32">
        <v>20</v>
      </c>
      <c r="Y32">
        <v>20</v>
      </c>
      <c r="Z32">
        <v>15</v>
      </c>
      <c r="AA32">
        <v>12</v>
      </c>
      <c r="AB32" s="53">
        <f t="shared" si="1"/>
        <v>-20</v>
      </c>
      <c r="AC32" s="20">
        <v>0</v>
      </c>
      <c r="AD32">
        <v>0</v>
      </c>
      <c r="AE32">
        <v>2</v>
      </c>
      <c r="AF32">
        <v>1</v>
      </c>
      <c r="AG32">
        <v>5</v>
      </c>
      <c r="AH32">
        <v>15</v>
      </c>
      <c r="AI32">
        <v>19</v>
      </c>
      <c r="AJ32">
        <v>23</v>
      </c>
      <c r="AK32">
        <v>21</v>
      </c>
      <c r="AL32">
        <v>18</v>
      </c>
      <c r="AM32">
        <v>15</v>
      </c>
      <c r="AN32">
        <v>3</v>
      </c>
      <c r="AO32" s="53">
        <f t="shared" si="2"/>
        <v>-80</v>
      </c>
      <c r="AP32">
        <v>3</v>
      </c>
      <c r="AQ32" s="113"/>
      <c r="AR32" s="105"/>
      <c r="AS32" s="20">
        <v>6300</v>
      </c>
      <c r="AT32" s="58"/>
      <c r="AU32" s="65">
        <v>22.362488963908699</v>
      </c>
      <c r="AV32" s="65">
        <v>0</v>
      </c>
      <c r="AW32" s="65">
        <v>0</v>
      </c>
      <c r="AX32" s="65">
        <v>22.362488963908699</v>
      </c>
      <c r="AY32" s="65">
        <v>6277.6375110360914</v>
      </c>
      <c r="AZ32" s="26"/>
    </row>
    <row r="33" spans="1:52" ht="15.75" x14ac:dyDescent="0.25">
      <c r="A33" s="1" t="s">
        <v>2</v>
      </c>
      <c r="B33" s="1" t="s">
        <v>29</v>
      </c>
      <c r="C33" s="20">
        <v>11</v>
      </c>
      <c r="D33">
        <v>12</v>
      </c>
      <c r="E33">
        <v>14</v>
      </c>
      <c r="F33">
        <v>18</v>
      </c>
      <c r="G33">
        <v>15</v>
      </c>
      <c r="H33">
        <v>20</v>
      </c>
      <c r="I33">
        <v>30</v>
      </c>
      <c r="J33">
        <v>35</v>
      </c>
      <c r="K33">
        <v>25</v>
      </c>
      <c r="L33">
        <v>22</v>
      </c>
      <c r="M33">
        <v>14</v>
      </c>
      <c r="N33">
        <v>11</v>
      </c>
      <c r="O33" s="53">
        <f t="shared" si="0"/>
        <v>-21.428571428571427</v>
      </c>
      <c r="P33" s="20"/>
      <c r="S33">
        <v>3</v>
      </c>
      <c r="T33">
        <v>3</v>
      </c>
      <c r="U33">
        <v>10</v>
      </c>
      <c r="V33">
        <v>15</v>
      </c>
      <c r="W33">
        <v>15</v>
      </c>
      <c r="X33">
        <v>12</v>
      </c>
      <c r="Y33">
        <v>10</v>
      </c>
      <c r="Z33">
        <v>6</v>
      </c>
      <c r="AB33" s="53">
        <f t="shared" si="1"/>
        <v>-100</v>
      </c>
      <c r="AC33" s="20">
        <v>0</v>
      </c>
      <c r="AF33">
        <v>1</v>
      </c>
      <c r="AG33">
        <v>3</v>
      </c>
      <c r="AH33">
        <v>15</v>
      </c>
      <c r="AI33">
        <v>17</v>
      </c>
      <c r="AJ33">
        <v>16</v>
      </c>
      <c r="AK33">
        <v>18</v>
      </c>
      <c r="AL33">
        <v>10</v>
      </c>
      <c r="AM33">
        <v>4</v>
      </c>
      <c r="AN33">
        <v>0</v>
      </c>
      <c r="AO33" s="53">
        <f t="shared" si="2"/>
        <v>-100</v>
      </c>
      <c r="AP33">
        <v>0</v>
      </c>
      <c r="AQ33" s="113"/>
      <c r="AR33" s="105"/>
      <c r="AS33" s="20">
        <v>12001</v>
      </c>
      <c r="AT33" s="58"/>
      <c r="AU33" s="65">
        <v>245.36170299167699</v>
      </c>
      <c r="AV33" s="65">
        <v>2456.19423002757</v>
      </c>
      <c r="AW33" s="65">
        <v>0</v>
      </c>
      <c r="AX33" s="65">
        <v>2701.5559330192468</v>
      </c>
      <c r="AY33" s="65">
        <v>9299.4440669807536</v>
      </c>
      <c r="AZ33" s="26"/>
    </row>
    <row r="34" spans="1:52" ht="15.75" x14ac:dyDescent="0.25">
      <c r="A34" s="1" t="s">
        <v>2</v>
      </c>
      <c r="B34" s="1" t="s">
        <v>30</v>
      </c>
      <c r="C34" s="20">
        <v>60</v>
      </c>
      <c r="D34">
        <v>60</v>
      </c>
      <c r="E34">
        <v>100</v>
      </c>
      <c r="F34">
        <v>120</v>
      </c>
      <c r="G34">
        <v>130</v>
      </c>
      <c r="H34">
        <v>150</v>
      </c>
      <c r="I34">
        <v>80</v>
      </c>
      <c r="J34">
        <v>60</v>
      </c>
      <c r="K34">
        <v>50</v>
      </c>
      <c r="L34">
        <v>65</v>
      </c>
      <c r="M34">
        <v>60</v>
      </c>
      <c r="N34">
        <v>30</v>
      </c>
      <c r="O34" s="53">
        <f t="shared" si="0"/>
        <v>-50</v>
      </c>
      <c r="P34" s="20">
        <v>10</v>
      </c>
      <c r="Q34">
        <v>10</v>
      </c>
      <c r="R34">
        <v>40</v>
      </c>
      <c r="S34">
        <v>50</v>
      </c>
      <c r="T34">
        <v>40</v>
      </c>
      <c r="U34">
        <v>50</v>
      </c>
      <c r="V34">
        <v>40</v>
      </c>
      <c r="W34">
        <v>40</v>
      </c>
      <c r="X34">
        <v>35</v>
      </c>
      <c r="Y34">
        <v>40</v>
      </c>
      <c r="Z34">
        <v>35</v>
      </c>
      <c r="AA34">
        <v>10</v>
      </c>
      <c r="AB34" s="53">
        <f t="shared" si="1"/>
        <v>-71.428571428571431</v>
      </c>
      <c r="AC34" s="20">
        <v>1</v>
      </c>
      <c r="AD34">
        <v>1</v>
      </c>
      <c r="AE34">
        <v>1</v>
      </c>
      <c r="AF34">
        <v>44</v>
      </c>
      <c r="AG34">
        <v>51</v>
      </c>
      <c r="AH34">
        <v>71</v>
      </c>
      <c r="AI34">
        <v>97</v>
      </c>
      <c r="AJ34">
        <v>65</v>
      </c>
      <c r="AK34">
        <v>65</v>
      </c>
      <c r="AL34">
        <v>65</v>
      </c>
      <c r="AM34">
        <v>41</v>
      </c>
      <c r="AN34">
        <v>18</v>
      </c>
      <c r="AO34" s="53">
        <f t="shared" si="2"/>
        <v>-56.097560975609753</v>
      </c>
      <c r="AP34">
        <v>18</v>
      </c>
      <c r="AQ34" s="113"/>
      <c r="AR34" s="105"/>
      <c r="AS34" s="20">
        <v>9744</v>
      </c>
      <c r="AT34" s="58"/>
      <c r="AU34" s="65">
        <v>32.826195291656902</v>
      </c>
      <c r="AV34" s="65">
        <v>15.038525136686202</v>
      </c>
      <c r="AW34" s="65">
        <v>281.46621534522802</v>
      </c>
      <c r="AX34" s="65">
        <v>329.33093577357113</v>
      </c>
      <c r="AY34" s="65">
        <v>9414.6690642264293</v>
      </c>
      <c r="AZ34" s="26"/>
    </row>
    <row r="35" spans="1:52" ht="15.75" x14ac:dyDescent="0.25">
      <c r="A35" s="1" t="s">
        <v>2</v>
      </c>
      <c r="B35" s="1" t="s">
        <v>31</v>
      </c>
      <c r="C35" s="20">
        <v>61</v>
      </c>
      <c r="D35">
        <v>67</v>
      </c>
      <c r="E35">
        <v>107</v>
      </c>
      <c r="F35">
        <v>87</v>
      </c>
      <c r="G35">
        <v>74</v>
      </c>
      <c r="H35">
        <v>42</v>
      </c>
      <c r="I35">
        <v>47</v>
      </c>
      <c r="J35">
        <v>91</v>
      </c>
      <c r="K35">
        <v>99</v>
      </c>
      <c r="L35">
        <v>83</v>
      </c>
      <c r="M35">
        <v>79</v>
      </c>
      <c r="N35">
        <v>61</v>
      </c>
      <c r="O35" s="53">
        <f t="shared" si="0"/>
        <v>-22.784810126582279</v>
      </c>
      <c r="P35" s="20">
        <v>12</v>
      </c>
      <c r="Q35">
        <v>10</v>
      </c>
      <c r="R35">
        <v>24</v>
      </c>
      <c r="S35">
        <v>27</v>
      </c>
      <c r="T35">
        <v>36</v>
      </c>
      <c r="U35">
        <v>30</v>
      </c>
      <c r="V35">
        <v>27</v>
      </c>
      <c r="W35">
        <v>60</v>
      </c>
      <c r="X35">
        <v>57</v>
      </c>
      <c r="Y35">
        <v>54</v>
      </c>
      <c r="Z35">
        <v>51</v>
      </c>
      <c r="AA35">
        <v>40</v>
      </c>
      <c r="AB35" s="53">
        <f t="shared" si="1"/>
        <v>-21.568627450980394</v>
      </c>
      <c r="AC35" s="20">
        <v>2</v>
      </c>
      <c r="AD35">
        <v>6</v>
      </c>
      <c r="AE35">
        <v>16</v>
      </c>
      <c r="AF35">
        <v>24</v>
      </c>
      <c r="AG35">
        <v>27</v>
      </c>
      <c r="AH35">
        <v>51</v>
      </c>
      <c r="AI35">
        <v>50</v>
      </c>
      <c r="AJ35">
        <v>62</v>
      </c>
      <c r="AK35">
        <v>63</v>
      </c>
      <c r="AL35">
        <v>53</v>
      </c>
      <c r="AM35">
        <v>55</v>
      </c>
      <c r="AN35">
        <v>25</v>
      </c>
      <c r="AO35" s="53">
        <f t="shared" si="2"/>
        <v>-54.545454545454547</v>
      </c>
      <c r="AP35">
        <v>25</v>
      </c>
      <c r="AQ35" s="113"/>
      <c r="AR35" s="105"/>
      <c r="AS35" s="20">
        <v>7466</v>
      </c>
      <c r="AT35" s="58"/>
      <c r="AU35" s="65">
        <v>6.3267419729350598</v>
      </c>
      <c r="AV35" s="65">
        <v>0</v>
      </c>
      <c r="AW35" s="65">
        <v>0</v>
      </c>
      <c r="AX35" s="65">
        <v>6.3267419729350598</v>
      </c>
      <c r="AY35" s="65">
        <v>7459.6732580270645</v>
      </c>
      <c r="AZ35" s="26"/>
    </row>
    <row r="36" spans="1:52" ht="15.75" x14ac:dyDescent="0.25">
      <c r="A36" s="1" t="s">
        <v>2</v>
      </c>
      <c r="B36" s="1" t="s">
        <v>32</v>
      </c>
      <c r="C36" s="20">
        <v>15</v>
      </c>
      <c r="D36">
        <v>16</v>
      </c>
      <c r="E36">
        <v>29</v>
      </c>
      <c r="F36">
        <v>46</v>
      </c>
      <c r="G36">
        <v>52</v>
      </c>
      <c r="H36">
        <v>56</v>
      </c>
      <c r="I36">
        <v>55</v>
      </c>
      <c r="J36">
        <v>40</v>
      </c>
      <c r="K36">
        <v>36</v>
      </c>
      <c r="L36">
        <v>25</v>
      </c>
      <c r="M36">
        <v>23</v>
      </c>
      <c r="N36">
        <v>15</v>
      </c>
      <c r="O36" s="53">
        <f t="shared" si="0"/>
        <v>-34.782608695652172</v>
      </c>
      <c r="P36" s="20">
        <v>3</v>
      </c>
      <c r="Q36">
        <v>3</v>
      </c>
      <c r="R36">
        <v>12</v>
      </c>
      <c r="S36">
        <v>27</v>
      </c>
      <c r="T36">
        <v>28</v>
      </c>
      <c r="U36">
        <v>35</v>
      </c>
      <c r="V36">
        <v>32</v>
      </c>
      <c r="W36">
        <v>35</v>
      </c>
      <c r="X36">
        <v>29</v>
      </c>
      <c r="Y36">
        <v>35</v>
      </c>
      <c r="Z36">
        <v>35</v>
      </c>
      <c r="AA36">
        <v>8</v>
      </c>
      <c r="AB36" s="53">
        <f t="shared" si="1"/>
        <v>-77.142857142857139</v>
      </c>
      <c r="AC36" s="20">
        <v>0</v>
      </c>
      <c r="AD36">
        <v>0</v>
      </c>
      <c r="AE36">
        <v>1</v>
      </c>
      <c r="AF36">
        <v>17</v>
      </c>
      <c r="AG36">
        <v>10</v>
      </c>
      <c r="AH36">
        <v>30</v>
      </c>
      <c r="AI36">
        <v>45</v>
      </c>
      <c r="AJ36">
        <v>33</v>
      </c>
      <c r="AK36">
        <v>35</v>
      </c>
      <c r="AL36">
        <v>36</v>
      </c>
      <c r="AM36">
        <v>32</v>
      </c>
      <c r="AN36">
        <v>8</v>
      </c>
      <c r="AO36" s="53">
        <f t="shared" si="2"/>
        <v>-75</v>
      </c>
      <c r="AP36">
        <v>8</v>
      </c>
      <c r="AQ36" s="113"/>
      <c r="AR36" s="105"/>
      <c r="AS36" s="20">
        <v>7724</v>
      </c>
      <c r="AT36" s="58"/>
      <c r="AU36" s="65">
        <v>1.79420774852533</v>
      </c>
      <c r="AV36" s="65">
        <v>0</v>
      </c>
      <c r="AW36" s="65">
        <v>0</v>
      </c>
      <c r="AX36" s="65">
        <v>1.79420774852533</v>
      </c>
      <c r="AY36" s="65">
        <v>7722.205792251475</v>
      </c>
      <c r="AZ36" s="26"/>
    </row>
    <row r="37" spans="1:52" ht="15.75" x14ac:dyDescent="0.25">
      <c r="A37" s="1" t="s">
        <v>2</v>
      </c>
      <c r="B37" s="1" t="s">
        <v>33</v>
      </c>
      <c r="C37" s="20">
        <v>50</v>
      </c>
      <c r="D37">
        <v>50</v>
      </c>
      <c r="E37">
        <v>80</v>
      </c>
      <c r="F37">
        <v>80</v>
      </c>
      <c r="G37">
        <v>90</v>
      </c>
      <c r="H37">
        <v>90</v>
      </c>
      <c r="I37">
        <v>90</v>
      </c>
      <c r="J37">
        <v>100</v>
      </c>
      <c r="K37">
        <v>100</v>
      </c>
      <c r="L37">
        <v>100</v>
      </c>
      <c r="M37">
        <v>100</v>
      </c>
      <c r="N37">
        <v>65</v>
      </c>
      <c r="O37" s="53">
        <f t="shared" si="0"/>
        <v>-35</v>
      </c>
      <c r="P37" s="20">
        <v>0</v>
      </c>
      <c r="Q37">
        <v>0</v>
      </c>
      <c r="R37">
        <v>15</v>
      </c>
      <c r="S37">
        <v>30</v>
      </c>
      <c r="T37">
        <v>40</v>
      </c>
      <c r="U37">
        <v>40</v>
      </c>
      <c r="V37">
        <v>50</v>
      </c>
      <c r="W37">
        <v>60</v>
      </c>
      <c r="X37">
        <v>70</v>
      </c>
      <c r="Y37">
        <v>70</v>
      </c>
      <c r="Z37">
        <v>70</v>
      </c>
      <c r="AA37">
        <v>30</v>
      </c>
      <c r="AB37" s="53">
        <f t="shared" si="1"/>
        <v>-57.142857142857146</v>
      </c>
      <c r="AC37" s="20">
        <v>0</v>
      </c>
      <c r="AD37">
        <v>1</v>
      </c>
      <c r="AE37">
        <v>0</v>
      </c>
      <c r="AF37">
        <v>25</v>
      </c>
      <c r="AG37">
        <v>23</v>
      </c>
      <c r="AH37">
        <v>51</v>
      </c>
      <c r="AI37">
        <v>89</v>
      </c>
      <c r="AJ37">
        <v>88</v>
      </c>
      <c r="AK37">
        <v>93</v>
      </c>
      <c r="AL37">
        <v>81</v>
      </c>
      <c r="AM37">
        <v>69</v>
      </c>
      <c r="AN37">
        <v>64</v>
      </c>
      <c r="AO37" s="53">
        <f t="shared" si="2"/>
        <v>-7.2463768115942031</v>
      </c>
      <c r="AP37">
        <v>64</v>
      </c>
      <c r="AQ37" s="113"/>
      <c r="AR37" s="105"/>
      <c r="AS37" s="20">
        <v>16420</v>
      </c>
      <c r="AT37" s="58"/>
      <c r="AU37" s="65">
        <v>44.865200917620299</v>
      </c>
      <c r="AV37" s="65">
        <v>56.057791567640599</v>
      </c>
      <c r="AW37" s="65">
        <v>86.173798003043601</v>
      </c>
      <c r="AX37" s="65">
        <v>187.09679048830449</v>
      </c>
      <c r="AY37" s="65">
        <v>16232.903209511696</v>
      </c>
      <c r="AZ37" s="26"/>
    </row>
    <row r="38" spans="1:52" s="60" customFormat="1" x14ac:dyDescent="0.25">
      <c r="A38" s="60" t="s">
        <v>2</v>
      </c>
      <c r="B38" s="60" t="s">
        <v>355</v>
      </c>
      <c r="C38" s="59">
        <v>2222</v>
      </c>
      <c r="D38" s="60">
        <v>2325</v>
      </c>
      <c r="E38" s="60">
        <v>2465</v>
      </c>
      <c r="F38" s="60">
        <v>2628</v>
      </c>
      <c r="G38" s="60">
        <v>2771</v>
      </c>
      <c r="H38" s="60">
        <v>3193</v>
      </c>
      <c r="I38" s="60">
        <v>2805</v>
      </c>
      <c r="J38" s="60">
        <v>2866</v>
      </c>
      <c r="K38" s="60">
        <v>2830</v>
      </c>
      <c r="L38" s="60">
        <v>2484</v>
      </c>
      <c r="M38" s="60">
        <v>2054</v>
      </c>
      <c r="N38" s="60">
        <v>1439</v>
      </c>
      <c r="O38" s="53">
        <f t="shared" si="0"/>
        <v>-29.941577409931842</v>
      </c>
      <c r="P38" s="59">
        <v>192</v>
      </c>
      <c r="Q38" s="60">
        <v>251</v>
      </c>
      <c r="R38" s="60">
        <v>398</v>
      </c>
      <c r="S38" s="60">
        <v>673</v>
      </c>
      <c r="T38" s="60">
        <v>897</v>
      </c>
      <c r="U38" s="60">
        <v>1150</v>
      </c>
      <c r="V38" s="60">
        <v>1278</v>
      </c>
      <c r="W38" s="60">
        <v>1459</v>
      </c>
      <c r="X38" s="60">
        <v>1547</v>
      </c>
      <c r="Y38" s="60">
        <v>1384</v>
      </c>
      <c r="Z38" s="60">
        <v>960</v>
      </c>
      <c r="AA38" s="60">
        <v>446</v>
      </c>
      <c r="AB38" s="53">
        <f t="shared" si="1"/>
        <v>-53.541666666666664</v>
      </c>
      <c r="AC38" s="59">
        <v>53</v>
      </c>
      <c r="AD38" s="60">
        <v>112</v>
      </c>
      <c r="AE38" s="60">
        <v>197</v>
      </c>
      <c r="AF38" s="60">
        <v>485</v>
      </c>
      <c r="AG38" s="60">
        <v>827</v>
      </c>
      <c r="AH38" s="60">
        <v>1286</v>
      </c>
      <c r="AI38" s="60">
        <v>1949</v>
      </c>
      <c r="AJ38" s="60">
        <v>1825</v>
      </c>
      <c r="AK38" s="60">
        <v>2024</v>
      </c>
      <c r="AL38" s="60">
        <v>1700</v>
      </c>
      <c r="AM38" s="60">
        <v>1064</v>
      </c>
      <c r="AN38" s="60">
        <v>343</v>
      </c>
      <c r="AO38" s="53">
        <f t="shared" si="2"/>
        <v>-67.763157894736835</v>
      </c>
      <c r="AP38" s="60">
        <v>343</v>
      </c>
      <c r="AQ38" s="127"/>
      <c r="AR38" s="119"/>
      <c r="AS38" s="97">
        <v>365153</v>
      </c>
      <c r="AT38" s="98" t="s">
        <v>425</v>
      </c>
      <c r="AU38" s="128">
        <v>2729.2692548188797</v>
      </c>
      <c r="AV38" s="128">
        <v>6708.9393652878352</v>
      </c>
      <c r="AW38" s="128">
        <v>2454.7203842220933</v>
      </c>
      <c r="AX38" s="128">
        <v>11892.929004328807</v>
      </c>
      <c r="AY38" s="71">
        <v>353260.07099567098</v>
      </c>
      <c r="AZ38" s="96"/>
    </row>
    <row r="39" spans="1:52" ht="15.75" x14ac:dyDescent="0.25">
      <c r="A39" s="1" t="s">
        <v>34</v>
      </c>
      <c r="B39" s="1" t="s">
        <v>35</v>
      </c>
      <c r="C39" s="20">
        <v>25</v>
      </c>
      <c r="D39">
        <v>60</v>
      </c>
      <c r="E39">
        <v>65</v>
      </c>
      <c r="F39">
        <v>80</v>
      </c>
      <c r="G39">
        <v>70</v>
      </c>
      <c r="H39">
        <v>75</v>
      </c>
      <c r="I39">
        <v>75</v>
      </c>
      <c r="J39">
        <v>75</v>
      </c>
      <c r="K39">
        <v>75</v>
      </c>
      <c r="L39">
        <v>70</v>
      </c>
      <c r="M39">
        <v>60</v>
      </c>
      <c r="N39">
        <v>60</v>
      </c>
      <c r="O39" s="53">
        <f t="shared" si="0"/>
        <v>0</v>
      </c>
      <c r="P39" s="20">
        <v>0</v>
      </c>
      <c r="Q39">
        <v>20</v>
      </c>
      <c r="R39">
        <v>25</v>
      </c>
      <c r="S39">
        <v>35</v>
      </c>
      <c r="T39">
        <v>40</v>
      </c>
      <c r="U39">
        <v>40</v>
      </c>
      <c r="V39">
        <v>50</v>
      </c>
      <c r="W39">
        <v>50</v>
      </c>
      <c r="X39">
        <v>80</v>
      </c>
      <c r="Y39">
        <v>70</v>
      </c>
      <c r="Z39">
        <v>50</v>
      </c>
      <c r="AA39">
        <v>40</v>
      </c>
      <c r="AB39" s="53">
        <f t="shared" si="1"/>
        <v>-20</v>
      </c>
      <c r="AC39" s="20">
        <v>9</v>
      </c>
      <c r="AD39">
        <v>0</v>
      </c>
      <c r="AE39">
        <v>15</v>
      </c>
      <c r="AF39">
        <v>23</v>
      </c>
      <c r="AG39">
        <v>43</v>
      </c>
      <c r="AH39">
        <v>51</v>
      </c>
      <c r="AI39">
        <v>46</v>
      </c>
      <c r="AJ39">
        <v>83</v>
      </c>
      <c r="AK39">
        <v>112</v>
      </c>
      <c r="AL39">
        <v>78</v>
      </c>
      <c r="AM39">
        <v>58</v>
      </c>
      <c r="AN39">
        <v>42</v>
      </c>
      <c r="AO39" s="53">
        <f t="shared" si="2"/>
        <v>-27.586206896551722</v>
      </c>
      <c r="AP39">
        <v>42</v>
      </c>
      <c r="AQ39" s="113">
        <v>50</v>
      </c>
      <c r="AR39" s="105">
        <f t="shared" ref="AR39:AR48" si="3">AP39*100/AQ39</f>
        <v>84</v>
      </c>
      <c r="AS39" s="20">
        <v>11750</v>
      </c>
      <c r="AT39" s="58"/>
      <c r="AU39" s="65">
        <v>30.815405684655499</v>
      </c>
      <c r="AV39" s="65">
        <v>0</v>
      </c>
      <c r="AW39" s="65">
        <v>0</v>
      </c>
      <c r="AX39" s="65">
        <v>30.815405684655499</v>
      </c>
      <c r="AY39" s="65">
        <v>11719.184594315344</v>
      </c>
      <c r="AZ39" s="26"/>
    </row>
    <row r="40" spans="1:52" ht="15.75" x14ac:dyDescent="0.25">
      <c r="A40" s="1" t="s">
        <v>34</v>
      </c>
      <c r="B40" s="1" t="s">
        <v>36</v>
      </c>
      <c r="C40" s="20">
        <v>60</v>
      </c>
      <c r="D40">
        <v>60</v>
      </c>
      <c r="E40">
        <v>65</v>
      </c>
      <c r="F40">
        <v>80</v>
      </c>
      <c r="G40">
        <v>88</v>
      </c>
      <c r="H40">
        <v>80</v>
      </c>
      <c r="I40">
        <v>40</v>
      </c>
      <c r="J40">
        <v>50</v>
      </c>
      <c r="K40">
        <v>150</v>
      </c>
      <c r="L40">
        <v>100</v>
      </c>
      <c r="M40">
        <v>65</v>
      </c>
      <c r="N40">
        <v>50</v>
      </c>
      <c r="O40" s="53">
        <f t="shared" si="0"/>
        <v>-23.076923076923077</v>
      </c>
      <c r="P40" s="20">
        <v>10</v>
      </c>
      <c r="Q40">
        <v>20</v>
      </c>
      <c r="R40">
        <v>45</v>
      </c>
      <c r="S40">
        <v>48</v>
      </c>
      <c r="T40">
        <v>45</v>
      </c>
      <c r="U40">
        <v>50</v>
      </c>
      <c r="V40">
        <v>30</v>
      </c>
      <c r="W40">
        <v>30</v>
      </c>
      <c r="X40">
        <v>45</v>
      </c>
      <c r="Y40">
        <v>50</v>
      </c>
      <c r="Z40">
        <v>30</v>
      </c>
      <c r="AA40">
        <v>20</v>
      </c>
      <c r="AB40" s="53">
        <f t="shared" si="1"/>
        <v>-33.333333333333336</v>
      </c>
      <c r="AC40" s="20">
        <v>6</v>
      </c>
      <c r="AD40">
        <v>9</v>
      </c>
      <c r="AE40">
        <v>16</v>
      </c>
      <c r="AF40">
        <v>51</v>
      </c>
      <c r="AG40">
        <v>37</v>
      </c>
      <c r="AH40">
        <v>25</v>
      </c>
      <c r="AI40">
        <v>18</v>
      </c>
      <c r="AJ40">
        <v>21</v>
      </c>
      <c r="AK40">
        <v>35</v>
      </c>
      <c r="AL40">
        <v>30</v>
      </c>
      <c r="AM40">
        <v>31</v>
      </c>
      <c r="AN40">
        <v>16</v>
      </c>
      <c r="AO40" s="53">
        <f t="shared" si="2"/>
        <v>-48.387096774193552</v>
      </c>
      <c r="AP40">
        <v>16</v>
      </c>
      <c r="AQ40" s="113">
        <v>31</v>
      </c>
      <c r="AR40" s="105">
        <f t="shared" si="3"/>
        <v>51.612903225806448</v>
      </c>
      <c r="AS40" s="20">
        <v>14920</v>
      </c>
      <c r="AT40" s="58"/>
      <c r="AU40" s="65">
        <v>156.184741925021</v>
      </c>
      <c r="AV40" s="65">
        <v>0</v>
      </c>
      <c r="AW40" s="65">
        <v>0</v>
      </c>
      <c r="AX40" s="65">
        <v>156.184741925021</v>
      </c>
      <c r="AY40" s="65">
        <v>14763.815258074979</v>
      </c>
      <c r="AZ40" s="26"/>
    </row>
    <row r="41" spans="1:52" ht="15.75" x14ac:dyDescent="0.25">
      <c r="A41" s="1" t="s">
        <v>34</v>
      </c>
      <c r="B41" s="1" t="s">
        <v>37</v>
      </c>
      <c r="C41" s="20">
        <v>78</v>
      </c>
      <c r="D41">
        <v>77</v>
      </c>
      <c r="E41">
        <v>60</v>
      </c>
      <c r="F41">
        <v>95</v>
      </c>
      <c r="G41">
        <v>60</v>
      </c>
      <c r="H41">
        <v>55</v>
      </c>
      <c r="I41">
        <v>65</v>
      </c>
      <c r="J41">
        <v>40</v>
      </c>
      <c r="K41">
        <v>50</v>
      </c>
      <c r="L41">
        <v>80</v>
      </c>
      <c r="M41">
        <v>60</v>
      </c>
      <c r="N41">
        <v>70</v>
      </c>
      <c r="O41" s="53">
        <f t="shared" si="0"/>
        <v>16.666666666666668</v>
      </c>
      <c r="P41" s="20">
        <v>9</v>
      </c>
      <c r="Q41">
        <v>10</v>
      </c>
      <c r="R41">
        <v>12</v>
      </c>
      <c r="S41">
        <v>21</v>
      </c>
      <c r="T41">
        <v>30</v>
      </c>
      <c r="U41">
        <v>20</v>
      </c>
      <c r="V41">
        <v>30</v>
      </c>
      <c r="W41">
        <v>40</v>
      </c>
      <c r="X41">
        <v>40</v>
      </c>
      <c r="Y41">
        <v>50</v>
      </c>
      <c r="Z41">
        <v>45</v>
      </c>
      <c r="AA41">
        <v>46</v>
      </c>
      <c r="AB41" s="53">
        <f t="shared" si="1"/>
        <v>2.2222222222222223</v>
      </c>
      <c r="AC41" s="20">
        <v>6</v>
      </c>
      <c r="AD41">
        <v>6</v>
      </c>
      <c r="AE41">
        <v>7</v>
      </c>
      <c r="AF41">
        <v>24</v>
      </c>
      <c r="AG41">
        <v>68</v>
      </c>
      <c r="AH41">
        <v>70</v>
      </c>
      <c r="AI41">
        <v>92</v>
      </c>
      <c r="AJ41">
        <v>86</v>
      </c>
      <c r="AK41">
        <v>91</v>
      </c>
      <c r="AL41">
        <v>97</v>
      </c>
      <c r="AM41">
        <v>56</v>
      </c>
      <c r="AN41">
        <v>46</v>
      </c>
      <c r="AO41" s="53">
        <f t="shared" si="2"/>
        <v>-17.857142857142858</v>
      </c>
      <c r="AP41">
        <v>46</v>
      </c>
      <c r="AQ41" s="113">
        <v>45</v>
      </c>
      <c r="AR41" s="105">
        <f t="shared" si="3"/>
        <v>102.22222222222223</v>
      </c>
      <c r="AS41" s="20">
        <v>15390</v>
      </c>
      <c r="AT41" s="58"/>
      <c r="AU41" s="65">
        <v>17.804738996896699</v>
      </c>
      <c r="AV41" s="65">
        <v>0</v>
      </c>
      <c r="AW41" s="65">
        <v>0</v>
      </c>
      <c r="AX41" s="65">
        <v>17.804738996896699</v>
      </c>
      <c r="AY41" s="65">
        <v>15372.195261003104</v>
      </c>
      <c r="AZ41" s="26"/>
    </row>
    <row r="42" spans="1:52" ht="15.75" x14ac:dyDescent="0.25">
      <c r="A42" s="1" t="s">
        <v>34</v>
      </c>
      <c r="B42" s="1" t="s">
        <v>38</v>
      </c>
      <c r="C42" s="20">
        <v>50</v>
      </c>
      <c r="D42">
        <v>60</v>
      </c>
      <c r="E42">
        <v>100</v>
      </c>
      <c r="F42">
        <v>50</v>
      </c>
      <c r="G42">
        <v>60</v>
      </c>
      <c r="H42">
        <v>70</v>
      </c>
      <c r="I42">
        <v>60</v>
      </c>
      <c r="J42">
        <v>60</v>
      </c>
      <c r="K42">
        <v>75</v>
      </c>
      <c r="L42">
        <v>75</v>
      </c>
      <c r="M42">
        <v>75</v>
      </c>
      <c r="N42">
        <v>60</v>
      </c>
      <c r="O42" s="53">
        <f t="shared" si="0"/>
        <v>-20</v>
      </c>
      <c r="P42" s="20">
        <v>10</v>
      </c>
      <c r="Q42">
        <v>10</v>
      </c>
      <c r="R42">
        <v>10</v>
      </c>
      <c r="S42">
        <v>10</v>
      </c>
      <c r="T42">
        <v>15</v>
      </c>
      <c r="U42">
        <v>20</v>
      </c>
      <c r="V42">
        <v>20</v>
      </c>
      <c r="W42">
        <v>30</v>
      </c>
      <c r="X42">
        <v>35</v>
      </c>
      <c r="Y42">
        <v>35</v>
      </c>
      <c r="Z42">
        <v>35</v>
      </c>
      <c r="AA42">
        <v>25</v>
      </c>
      <c r="AB42" s="53">
        <f t="shared" si="1"/>
        <v>-28.571428571428573</v>
      </c>
      <c r="AC42" s="20">
        <v>0</v>
      </c>
      <c r="AD42">
        <v>5</v>
      </c>
      <c r="AE42">
        <v>3</v>
      </c>
      <c r="AF42">
        <v>7</v>
      </c>
      <c r="AG42">
        <v>12</v>
      </c>
      <c r="AH42">
        <v>21</v>
      </c>
      <c r="AI42">
        <v>23</v>
      </c>
      <c r="AJ42">
        <v>23</v>
      </c>
      <c r="AK42">
        <v>34</v>
      </c>
      <c r="AL42">
        <v>36</v>
      </c>
      <c r="AM42">
        <v>38</v>
      </c>
      <c r="AN42">
        <v>39</v>
      </c>
      <c r="AO42" s="53">
        <f t="shared" si="2"/>
        <v>2.6315789473684212</v>
      </c>
      <c r="AP42">
        <v>39</v>
      </c>
      <c r="AQ42" s="113">
        <v>35</v>
      </c>
      <c r="AR42" s="105">
        <f t="shared" si="3"/>
        <v>111.42857142857143</v>
      </c>
      <c r="AS42" s="20">
        <v>8260</v>
      </c>
      <c r="AT42" s="58"/>
      <c r="AU42" s="65">
        <v>5.6154153861526703</v>
      </c>
      <c r="AV42" s="65">
        <v>326.62359725066801</v>
      </c>
      <c r="AW42" s="65">
        <v>196.73766580048499</v>
      </c>
      <c r="AX42" s="65">
        <v>528.97667843730574</v>
      </c>
      <c r="AY42" s="65">
        <v>7731.023321562694</v>
      </c>
      <c r="AZ42" s="26"/>
    </row>
    <row r="43" spans="1:52" ht="15.75" x14ac:dyDescent="0.25">
      <c r="A43" s="1" t="s">
        <v>34</v>
      </c>
      <c r="B43" s="1" t="s">
        <v>39</v>
      </c>
      <c r="C43" s="20">
        <v>45</v>
      </c>
      <c r="D43">
        <v>55</v>
      </c>
      <c r="E43">
        <v>55</v>
      </c>
      <c r="F43">
        <v>60</v>
      </c>
      <c r="G43">
        <v>50</v>
      </c>
      <c r="H43">
        <v>65</v>
      </c>
      <c r="I43">
        <v>60</v>
      </c>
      <c r="J43">
        <v>45</v>
      </c>
      <c r="K43">
        <v>70</v>
      </c>
      <c r="L43">
        <v>65</v>
      </c>
      <c r="M43">
        <v>55</v>
      </c>
      <c r="N43">
        <v>45</v>
      </c>
      <c r="O43" s="53">
        <f t="shared" si="0"/>
        <v>-18.181818181818183</v>
      </c>
      <c r="P43" s="20">
        <v>0</v>
      </c>
      <c r="Q43">
        <v>3</v>
      </c>
      <c r="R43">
        <v>12</v>
      </c>
      <c r="S43">
        <v>30</v>
      </c>
      <c r="T43">
        <v>30</v>
      </c>
      <c r="U43">
        <v>30</v>
      </c>
      <c r="V43">
        <v>30</v>
      </c>
      <c r="W43">
        <v>20</v>
      </c>
      <c r="X43">
        <v>30</v>
      </c>
      <c r="Y43">
        <v>24</v>
      </c>
      <c r="Z43">
        <v>22</v>
      </c>
      <c r="AA43">
        <v>0</v>
      </c>
      <c r="AB43" s="53">
        <f t="shared" si="1"/>
        <v>-100</v>
      </c>
      <c r="AC43" s="20">
        <v>6</v>
      </c>
      <c r="AD43">
        <v>0</v>
      </c>
      <c r="AE43">
        <v>2</v>
      </c>
      <c r="AF43">
        <v>11</v>
      </c>
      <c r="AG43">
        <v>29</v>
      </c>
      <c r="AH43">
        <v>28</v>
      </c>
      <c r="AI43">
        <v>36</v>
      </c>
      <c r="AJ43">
        <v>27</v>
      </c>
      <c r="AK43">
        <v>32</v>
      </c>
      <c r="AL43">
        <v>28</v>
      </c>
      <c r="AM43">
        <v>18</v>
      </c>
      <c r="AN43">
        <v>7</v>
      </c>
      <c r="AO43" s="53">
        <f t="shared" si="2"/>
        <v>-61.111111111111114</v>
      </c>
      <c r="AP43">
        <v>7</v>
      </c>
      <c r="AQ43" s="113">
        <v>22</v>
      </c>
      <c r="AR43" s="105">
        <f t="shared" si="3"/>
        <v>31.818181818181817</v>
      </c>
      <c r="AS43" s="20">
        <v>11030</v>
      </c>
      <c r="AT43" s="58"/>
      <c r="AU43" s="65">
        <v>60.432336355682502</v>
      </c>
      <c r="AV43" s="65">
        <v>70.273600366010001</v>
      </c>
      <c r="AW43" s="65">
        <v>0</v>
      </c>
      <c r="AX43" s="65">
        <v>130.7059367216925</v>
      </c>
      <c r="AY43" s="65">
        <v>10899.294063278308</v>
      </c>
      <c r="AZ43" s="26"/>
    </row>
    <row r="44" spans="1:52" ht="15.75" x14ac:dyDescent="0.25">
      <c r="A44" s="1" t="s">
        <v>34</v>
      </c>
      <c r="B44" s="1" t="s">
        <v>40</v>
      </c>
      <c r="C44" s="20">
        <v>33</v>
      </c>
      <c r="D44">
        <v>35</v>
      </c>
      <c r="E44">
        <v>35</v>
      </c>
      <c r="F44">
        <v>40</v>
      </c>
      <c r="G44">
        <v>38</v>
      </c>
      <c r="H44">
        <v>40</v>
      </c>
      <c r="I44">
        <v>38</v>
      </c>
      <c r="J44">
        <v>60</v>
      </c>
      <c r="K44">
        <v>45</v>
      </c>
      <c r="L44">
        <v>40</v>
      </c>
      <c r="M44">
        <v>40</v>
      </c>
      <c r="N44">
        <v>25</v>
      </c>
      <c r="O44" s="53">
        <f t="shared" si="0"/>
        <v>-37.5</v>
      </c>
      <c r="P44" s="20">
        <v>3</v>
      </c>
      <c r="Q44">
        <v>6</v>
      </c>
      <c r="R44">
        <v>6</v>
      </c>
      <c r="S44">
        <v>24</v>
      </c>
      <c r="T44">
        <v>24</v>
      </c>
      <c r="U44">
        <v>30</v>
      </c>
      <c r="V44">
        <v>30</v>
      </c>
      <c r="W44">
        <v>36</v>
      </c>
      <c r="X44">
        <v>35</v>
      </c>
      <c r="Y44">
        <v>35</v>
      </c>
      <c r="Z44">
        <v>33</v>
      </c>
      <c r="AA44">
        <v>15</v>
      </c>
      <c r="AB44" s="53">
        <f t="shared" si="1"/>
        <v>-54.545454545454547</v>
      </c>
      <c r="AC44" s="20">
        <v>0</v>
      </c>
      <c r="AD44">
        <v>3</v>
      </c>
      <c r="AE44">
        <v>3</v>
      </c>
      <c r="AF44">
        <v>15</v>
      </c>
      <c r="AG44">
        <v>19</v>
      </c>
      <c r="AH44">
        <v>21</v>
      </c>
      <c r="AI44">
        <v>26</v>
      </c>
      <c r="AJ44">
        <v>33</v>
      </c>
      <c r="AK44">
        <v>40</v>
      </c>
      <c r="AL44">
        <v>43</v>
      </c>
      <c r="AM44">
        <v>42</v>
      </c>
      <c r="AN44">
        <v>20</v>
      </c>
      <c r="AO44" s="53">
        <f t="shared" si="2"/>
        <v>-52.38095238095238</v>
      </c>
      <c r="AP44">
        <v>20</v>
      </c>
      <c r="AQ44" s="113">
        <v>34</v>
      </c>
      <c r="AR44" s="105">
        <f t="shared" si="3"/>
        <v>58.823529411764703</v>
      </c>
      <c r="AS44" s="20">
        <v>7690</v>
      </c>
      <c r="AT44" s="58"/>
      <c r="AU44" s="65">
        <v>6.4852282250310509</v>
      </c>
      <c r="AV44" s="65">
        <v>130.25616670711099</v>
      </c>
      <c r="AW44" s="65">
        <v>32.0234234772864</v>
      </c>
      <c r="AX44" s="65">
        <v>168.76481840942844</v>
      </c>
      <c r="AY44" s="65">
        <v>7521.2351815905713</v>
      </c>
      <c r="AZ44" s="26"/>
    </row>
    <row r="45" spans="1:52" ht="15.75" x14ac:dyDescent="0.25">
      <c r="A45" s="1" t="s">
        <v>34</v>
      </c>
      <c r="B45" s="1" t="s">
        <v>41</v>
      </c>
      <c r="C45" s="20">
        <v>80</v>
      </c>
      <c r="D45">
        <v>39</v>
      </c>
      <c r="E45">
        <v>30</v>
      </c>
      <c r="F45">
        <v>50</v>
      </c>
      <c r="G45">
        <v>39</v>
      </c>
      <c r="H45">
        <v>95</v>
      </c>
      <c r="I45">
        <v>95</v>
      </c>
      <c r="J45">
        <v>80</v>
      </c>
      <c r="K45">
        <v>80</v>
      </c>
      <c r="L45">
        <v>80</v>
      </c>
      <c r="M45">
        <v>60</v>
      </c>
      <c r="N45">
        <v>50</v>
      </c>
      <c r="O45" s="53">
        <f t="shared" si="0"/>
        <v>-16.666666666666668</v>
      </c>
      <c r="P45" s="20">
        <v>30</v>
      </c>
      <c r="Q45">
        <v>15</v>
      </c>
      <c r="R45">
        <v>12</v>
      </c>
      <c r="S45">
        <v>27</v>
      </c>
      <c r="T45">
        <v>24</v>
      </c>
      <c r="U45">
        <v>45</v>
      </c>
      <c r="V45">
        <v>45</v>
      </c>
      <c r="W45">
        <v>35</v>
      </c>
      <c r="X45">
        <v>60</v>
      </c>
      <c r="Y45">
        <v>56</v>
      </c>
      <c r="Z45">
        <v>45</v>
      </c>
      <c r="AA45">
        <v>25</v>
      </c>
      <c r="AB45" s="53">
        <f t="shared" si="1"/>
        <v>-44.444444444444443</v>
      </c>
      <c r="AC45" s="20">
        <v>1</v>
      </c>
      <c r="AD45">
        <v>27</v>
      </c>
      <c r="AE45">
        <v>15</v>
      </c>
      <c r="AF45">
        <v>17</v>
      </c>
      <c r="AG45">
        <v>24</v>
      </c>
      <c r="AH45">
        <v>25</v>
      </c>
      <c r="AI45">
        <v>41</v>
      </c>
      <c r="AJ45">
        <v>43</v>
      </c>
      <c r="AK45">
        <v>62</v>
      </c>
      <c r="AL45">
        <v>62</v>
      </c>
      <c r="AM45">
        <v>46</v>
      </c>
      <c r="AN45">
        <v>47</v>
      </c>
      <c r="AO45" s="53">
        <f t="shared" si="2"/>
        <v>2.1739130434782608</v>
      </c>
      <c r="AP45">
        <v>47</v>
      </c>
      <c r="AQ45" s="113">
        <v>45</v>
      </c>
      <c r="AR45" s="105">
        <f t="shared" si="3"/>
        <v>104.44444444444444</v>
      </c>
      <c r="AS45" s="20">
        <v>10410</v>
      </c>
      <c r="AT45" s="58"/>
      <c r="AU45" s="65">
        <v>20.376020054086201</v>
      </c>
      <c r="AV45" s="65">
        <v>0</v>
      </c>
      <c r="AW45" s="65">
        <v>0</v>
      </c>
      <c r="AX45" s="65">
        <v>20.376020054086201</v>
      </c>
      <c r="AY45" s="65">
        <v>10389.623979945914</v>
      </c>
      <c r="AZ45" s="26"/>
    </row>
    <row r="46" spans="1:52" ht="15.75" x14ac:dyDescent="0.25">
      <c r="A46" s="1" t="s">
        <v>34</v>
      </c>
      <c r="B46" s="1" t="s">
        <v>42</v>
      </c>
      <c r="C46" s="20">
        <v>50</v>
      </c>
      <c r="D46">
        <v>60</v>
      </c>
      <c r="E46">
        <v>50</v>
      </c>
      <c r="F46">
        <v>50</v>
      </c>
      <c r="G46">
        <v>50</v>
      </c>
      <c r="H46">
        <v>70</v>
      </c>
      <c r="I46">
        <v>70</v>
      </c>
      <c r="J46">
        <v>60</v>
      </c>
      <c r="K46">
        <v>65</v>
      </c>
      <c r="L46">
        <v>45</v>
      </c>
      <c r="M46">
        <v>40</v>
      </c>
      <c r="N46">
        <v>30</v>
      </c>
      <c r="O46" s="53">
        <f t="shared" si="0"/>
        <v>-25</v>
      </c>
      <c r="P46" s="20">
        <v>0</v>
      </c>
      <c r="Q46">
        <v>4</v>
      </c>
      <c r="R46">
        <v>4</v>
      </c>
      <c r="S46">
        <v>6</v>
      </c>
      <c r="T46">
        <v>24</v>
      </c>
      <c r="U46">
        <v>48</v>
      </c>
      <c r="V46">
        <v>40</v>
      </c>
      <c r="W46">
        <v>35</v>
      </c>
      <c r="X46">
        <v>40</v>
      </c>
      <c r="Y46">
        <v>30</v>
      </c>
      <c r="Z46">
        <v>30</v>
      </c>
      <c r="AA46">
        <v>20</v>
      </c>
      <c r="AB46" s="53">
        <f t="shared" si="1"/>
        <v>-33.333333333333336</v>
      </c>
      <c r="AC46" s="20">
        <v>6</v>
      </c>
      <c r="AD46">
        <v>0</v>
      </c>
      <c r="AE46">
        <v>12</v>
      </c>
      <c r="AF46">
        <v>19</v>
      </c>
      <c r="AG46">
        <v>28</v>
      </c>
      <c r="AH46">
        <v>30</v>
      </c>
      <c r="AI46">
        <v>42</v>
      </c>
      <c r="AJ46">
        <v>40</v>
      </c>
      <c r="AK46">
        <v>54</v>
      </c>
      <c r="AL46">
        <v>42</v>
      </c>
      <c r="AM46">
        <v>30</v>
      </c>
      <c r="AN46">
        <v>23</v>
      </c>
      <c r="AO46" s="53">
        <f t="shared" si="2"/>
        <v>-23.333333333333332</v>
      </c>
      <c r="AP46">
        <v>23</v>
      </c>
      <c r="AQ46" s="113">
        <v>30</v>
      </c>
      <c r="AR46" s="105">
        <f t="shared" si="3"/>
        <v>76.666666666666671</v>
      </c>
      <c r="AS46" s="20">
        <v>8130</v>
      </c>
      <c r="AT46" s="58"/>
      <c r="AU46" s="65">
        <v>14.467823824339298</v>
      </c>
      <c r="AV46" s="65">
        <v>0</v>
      </c>
      <c r="AW46" s="65">
        <v>0</v>
      </c>
      <c r="AX46" s="65">
        <v>14.467823824339298</v>
      </c>
      <c r="AY46" s="65">
        <v>8115.5321761756604</v>
      </c>
      <c r="AZ46" s="26"/>
    </row>
    <row r="47" spans="1:52" ht="15.75" x14ac:dyDescent="0.25">
      <c r="A47" s="1" t="s">
        <v>34</v>
      </c>
      <c r="B47" s="1" t="s">
        <v>43</v>
      </c>
      <c r="C47" s="20">
        <v>130</v>
      </c>
      <c r="D47">
        <v>130</v>
      </c>
      <c r="E47">
        <v>130</v>
      </c>
      <c r="F47">
        <v>130</v>
      </c>
      <c r="G47">
        <v>120</v>
      </c>
      <c r="H47">
        <v>100</v>
      </c>
      <c r="I47">
        <v>80</v>
      </c>
      <c r="J47">
        <v>70</v>
      </c>
      <c r="K47">
        <v>80</v>
      </c>
      <c r="L47">
        <v>90</v>
      </c>
      <c r="M47">
        <v>90</v>
      </c>
      <c r="N47">
        <v>50</v>
      </c>
      <c r="O47" s="53">
        <f t="shared" si="0"/>
        <v>-44.444444444444443</v>
      </c>
      <c r="P47" s="20">
        <v>25</v>
      </c>
      <c r="Q47">
        <v>25</v>
      </c>
      <c r="R47">
        <v>30</v>
      </c>
      <c r="S47">
        <v>45</v>
      </c>
      <c r="T47">
        <v>40</v>
      </c>
      <c r="U47">
        <v>30</v>
      </c>
      <c r="V47">
        <v>30</v>
      </c>
      <c r="W47">
        <v>30</v>
      </c>
      <c r="X47">
        <v>30</v>
      </c>
      <c r="Y47">
        <v>40</v>
      </c>
      <c r="Z47">
        <v>30</v>
      </c>
      <c r="AA47">
        <v>15</v>
      </c>
      <c r="AB47" s="53">
        <f t="shared" si="1"/>
        <v>-50</v>
      </c>
      <c r="AC47" s="20">
        <v>1</v>
      </c>
      <c r="AD47">
        <v>8</v>
      </c>
      <c r="AE47">
        <v>23</v>
      </c>
      <c r="AF47">
        <v>27</v>
      </c>
      <c r="AG47">
        <v>28</v>
      </c>
      <c r="AH47">
        <v>21</v>
      </c>
      <c r="AI47">
        <v>29</v>
      </c>
      <c r="AJ47">
        <v>28</v>
      </c>
      <c r="AK47">
        <v>36</v>
      </c>
      <c r="AL47">
        <v>43</v>
      </c>
      <c r="AM47">
        <v>28</v>
      </c>
      <c r="AN47">
        <v>6</v>
      </c>
      <c r="AO47" s="53">
        <f t="shared" si="2"/>
        <v>-78.571428571428569</v>
      </c>
      <c r="AP47">
        <v>6</v>
      </c>
      <c r="AQ47" s="113">
        <v>28</v>
      </c>
      <c r="AR47" s="105">
        <f t="shared" si="3"/>
        <v>21.428571428571427</v>
      </c>
      <c r="AS47" s="20">
        <v>14300</v>
      </c>
      <c r="AT47" s="58"/>
      <c r="AU47" s="65">
        <v>170.16564931985201</v>
      </c>
      <c r="AV47" s="65">
        <v>108.738741646901</v>
      </c>
      <c r="AW47" s="65">
        <v>0</v>
      </c>
      <c r="AX47" s="65">
        <v>278.904390966753</v>
      </c>
      <c r="AY47" s="65">
        <v>14021.095609033247</v>
      </c>
      <c r="AZ47" s="26"/>
    </row>
    <row r="48" spans="1:52" s="60" customFormat="1" x14ac:dyDescent="0.25">
      <c r="A48" s="60" t="s">
        <v>34</v>
      </c>
      <c r="B48" s="60" t="s">
        <v>355</v>
      </c>
      <c r="C48" s="59">
        <v>551</v>
      </c>
      <c r="D48" s="60">
        <v>576</v>
      </c>
      <c r="E48" s="60">
        <v>590</v>
      </c>
      <c r="F48" s="60">
        <v>635</v>
      </c>
      <c r="G48" s="60">
        <v>575</v>
      </c>
      <c r="H48" s="60">
        <v>650</v>
      </c>
      <c r="I48" s="60">
        <v>583</v>
      </c>
      <c r="J48" s="60">
        <v>540</v>
      </c>
      <c r="K48" s="60">
        <v>690</v>
      </c>
      <c r="L48" s="60">
        <v>645</v>
      </c>
      <c r="M48" s="60">
        <v>545</v>
      </c>
      <c r="N48" s="60">
        <v>440</v>
      </c>
      <c r="O48" s="53">
        <f t="shared" si="0"/>
        <v>-19.26605504587156</v>
      </c>
      <c r="P48" s="59">
        <v>87</v>
      </c>
      <c r="Q48" s="60">
        <v>113</v>
      </c>
      <c r="R48" s="60">
        <v>156</v>
      </c>
      <c r="S48" s="60">
        <v>246</v>
      </c>
      <c r="T48" s="60">
        <v>272</v>
      </c>
      <c r="U48" s="60">
        <v>313</v>
      </c>
      <c r="V48" s="60">
        <v>305</v>
      </c>
      <c r="W48" s="60">
        <v>306</v>
      </c>
      <c r="X48" s="60">
        <v>395</v>
      </c>
      <c r="Y48" s="60">
        <v>390</v>
      </c>
      <c r="Z48" s="60">
        <v>320</v>
      </c>
      <c r="AA48" s="60">
        <v>206</v>
      </c>
      <c r="AB48" s="53">
        <f t="shared" si="1"/>
        <v>-35.625</v>
      </c>
      <c r="AC48" s="59">
        <v>35</v>
      </c>
      <c r="AD48" s="60">
        <v>58</v>
      </c>
      <c r="AE48" s="60">
        <v>96</v>
      </c>
      <c r="AF48" s="60">
        <v>194</v>
      </c>
      <c r="AG48" s="60">
        <v>288</v>
      </c>
      <c r="AH48" s="60">
        <v>292</v>
      </c>
      <c r="AI48" s="60">
        <v>353</v>
      </c>
      <c r="AJ48" s="60">
        <v>384</v>
      </c>
      <c r="AK48" s="60">
        <v>496</v>
      </c>
      <c r="AL48" s="60">
        <v>459</v>
      </c>
      <c r="AM48" s="60">
        <v>347</v>
      </c>
      <c r="AN48" s="60">
        <v>246</v>
      </c>
      <c r="AO48" s="53">
        <f t="shared" si="2"/>
        <v>-29.10662824207493</v>
      </c>
      <c r="AP48" s="60">
        <v>246</v>
      </c>
      <c r="AQ48" s="127">
        <v>320</v>
      </c>
      <c r="AR48" s="119">
        <f t="shared" si="3"/>
        <v>76.875</v>
      </c>
      <c r="AS48" s="97">
        <v>101880</v>
      </c>
      <c r="AT48" s="98">
        <v>200</v>
      </c>
      <c r="AU48" s="128">
        <v>482.34735977171692</v>
      </c>
      <c r="AV48" s="128">
        <v>635.89210597068995</v>
      </c>
      <c r="AW48" s="128">
        <v>228.76108927777139</v>
      </c>
      <c r="AX48" s="128">
        <v>1347.0005550201784</v>
      </c>
      <c r="AY48" s="71">
        <v>100532.99944498</v>
      </c>
      <c r="AZ48" s="96"/>
    </row>
    <row r="49" spans="1:52" ht="15.75" x14ac:dyDescent="0.25">
      <c r="A49" s="1" t="s">
        <v>44</v>
      </c>
      <c r="B49" s="1" t="s">
        <v>45</v>
      </c>
      <c r="C49" s="20">
        <v>80</v>
      </c>
      <c r="D49">
        <v>80</v>
      </c>
      <c r="E49">
        <v>90</v>
      </c>
      <c r="F49">
        <v>90</v>
      </c>
      <c r="G49">
        <v>95</v>
      </c>
      <c r="H49">
        <v>100</v>
      </c>
      <c r="I49">
        <v>98</v>
      </c>
      <c r="J49">
        <v>102</v>
      </c>
      <c r="K49">
        <v>102</v>
      </c>
      <c r="L49">
        <v>81</v>
      </c>
      <c r="M49">
        <v>75</v>
      </c>
      <c r="N49">
        <v>30</v>
      </c>
      <c r="O49" s="53">
        <f t="shared" si="0"/>
        <v>-60</v>
      </c>
      <c r="P49" s="20">
        <v>10</v>
      </c>
      <c r="Q49">
        <v>10</v>
      </c>
      <c r="R49">
        <v>30</v>
      </c>
      <c r="S49">
        <v>30</v>
      </c>
      <c r="T49">
        <v>36</v>
      </c>
      <c r="U49">
        <v>24</v>
      </c>
      <c r="V49">
        <v>40</v>
      </c>
      <c r="W49">
        <v>45</v>
      </c>
      <c r="X49">
        <v>46</v>
      </c>
      <c r="Y49">
        <v>32</v>
      </c>
      <c r="Z49">
        <v>20</v>
      </c>
      <c r="AA49">
        <v>5</v>
      </c>
      <c r="AB49" s="53">
        <f t="shared" si="1"/>
        <v>-75</v>
      </c>
      <c r="AC49" s="20">
        <v>5</v>
      </c>
      <c r="AD49">
        <v>9</v>
      </c>
      <c r="AE49">
        <v>8</v>
      </c>
      <c r="AF49">
        <v>30</v>
      </c>
      <c r="AG49">
        <v>29</v>
      </c>
      <c r="AH49">
        <v>18</v>
      </c>
      <c r="AI49">
        <v>36</v>
      </c>
      <c r="AJ49">
        <v>44</v>
      </c>
      <c r="AK49">
        <v>48</v>
      </c>
      <c r="AL49">
        <v>20</v>
      </c>
      <c r="AM49">
        <v>23</v>
      </c>
      <c r="AN49">
        <v>2</v>
      </c>
      <c r="AO49" s="53">
        <f t="shared" si="2"/>
        <v>-91.304347826086953</v>
      </c>
      <c r="AP49">
        <v>2</v>
      </c>
      <c r="AQ49" s="113"/>
      <c r="AR49" s="105"/>
      <c r="AS49" s="20">
        <v>18630</v>
      </c>
      <c r="AT49" s="58"/>
      <c r="AU49" s="65">
        <v>378.30622179718398</v>
      </c>
      <c r="AV49" s="65">
        <v>539.47810466979797</v>
      </c>
      <c r="AW49" s="65">
        <v>32.512563785424099</v>
      </c>
      <c r="AX49" s="65">
        <v>950.296890252406</v>
      </c>
      <c r="AY49" s="65">
        <v>17679.703109747596</v>
      </c>
      <c r="AZ49" s="26"/>
    </row>
    <row r="50" spans="1:52" ht="15.75" x14ac:dyDescent="0.25">
      <c r="A50" s="1" t="s">
        <v>44</v>
      </c>
      <c r="B50" s="1" t="s">
        <v>119</v>
      </c>
      <c r="C50" s="20"/>
      <c r="E50">
        <v>50</v>
      </c>
      <c r="F50">
        <v>80</v>
      </c>
      <c r="G50">
        <v>85</v>
      </c>
      <c r="H50">
        <v>90</v>
      </c>
      <c r="I50">
        <v>80</v>
      </c>
      <c r="J50">
        <v>70</v>
      </c>
      <c r="K50">
        <v>60</v>
      </c>
      <c r="L50">
        <v>60</v>
      </c>
      <c r="M50">
        <v>40</v>
      </c>
      <c r="N50">
        <v>40</v>
      </c>
      <c r="O50" s="53">
        <f t="shared" si="0"/>
        <v>0</v>
      </c>
      <c r="P50" s="20"/>
      <c r="R50">
        <v>5</v>
      </c>
      <c r="S50">
        <v>15</v>
      </c>
      <c r="T50">
        <v>15</v>
      </c>
      <c r="U50">
        <v>15</v>
      </c>
      <c r="V50">
        <v>15</v>
      </c>
      <c r="W50">
        <v>15</v>
      </c>
      <c r="X50">
        <v>12</v>
      </c>
      <c r="Y50">
        <v>10</v>
      </c>
      <c r="Z50">
        <v>10</v>
      </c>
      <c r="AA50">
        <v>5</v>
      </c>
      <c r="AB50" s="53">
        <f t="shared" si="1"/>
        <v>-50</v>
      </c>
      <c r="AC50" s="20"/>
      <c r="AE50">
        <v>0</v>
      </c>
      <c r="AF50">
        <v>9</v>
      </c>
      <c r="AG50">
        <v>16</v>
      </c>
      <c r="AH50">
        <v>20</v>
      </c>
      <c r="AI50">
        <v>25</v>
      </c>
      <c r="AJ50">
        <v>20</v>
      </c>
      <c r="AK50">
        <v>17</v>
      </c>
      <c r="AL50">
        <v>13</v>
      </c>
      <c r="AM50">
        <v>12</v>
      </c>
      <c r="AN50">
        <v>6</v>
      </c>
      <c r="AO50" s="53">
        <f t="shared" si="2"/>
        <v>-50</v>
      </c>
      <c r="AP50">
        <v>6</v>
      </c>
      <c r="AQ50" s="155"/>
      <c r="AR50" s="149"/>
      <c r="AS50" s="20">
        <v>13623</v>
      </c>
      <c r="AT50" s="58"/>
      <c r="AU50" s="65">
        <v>40.0630056269924</v>
      </c>
      <c r="AV50" s="65">
        <v>1253.8615502651799</v>
      </c>
      <c r="AW50" s="65">
        <v>7.09103896210887E-3</v>
      </c>
      <c r="AX50" s="65">
        <v>1293.9316469311343</v>
      </c>
      <c r="AY50" s="65">
        <v>12329.068353068866</v>
      </c>
      <c r="AZ50" s="26" t="s">
        <v>400</v>
      </c>
    </row>
    <row r="51" spans="1:52" ht="15.75" x14ac:dyDescent="0.25">
      <c r="A51" s="1" t="s">
        <v>44</v>
      </c>
      <c r="B51" s="1" t="s">
        <v>46</v>
      </c>
      <c r="C51" s="20">
        <v>40</v>
      </c>
      <c r="D51">
        <v>60</v>
      </c>
      <c r="E51">
        <v>90</v>
      </c>
      <c r="F51">
        <v>100</v>
      </c>
      <c r="G51">
        <v>100</v>
      </c>
      <c r="H51">
        <v>90</v>
      </c>
      <c r="I51">
        <v>50</v>
      </c>
      <c r="J51">
        <v>40</v>
      </c>
      <c r="K51">
        <v>40</v>
      </c>
      <c r="L51">
        <v>21</v>
      </c>
      <c r="M51">
        <v>20</v>
      </c>
      <c r="N51">
        <v>12</v>
      </c>
      <c r="O51" s="53">
        <f t="shared" si="0"/>
        <v>-40</v>
      </c>
      <c r="P51" s="20">
        <v>3</v>
      </c>
      <c r="Q51">
        <v>7</v>
      </c>
      <c r="R51">
        <v>20</v>
      </c>
      <c r="S51">
        <v>24</v>
      </c>
      <c r="T51">
        <v>30</v>
      </c>
      <c r="U51">
        <v>30</v>
      </c>
      <c r="V51">
        <v>21</v>
      </c>
      <c r="W51">
        <v>21</v>
      </c>
      <c r="X51">
        <v>21</v>
      </c>
      <c r="Y51">
        <v>9</v>
      </c>
      <c r="Z51">
        <v>9</v>
      </c>
      <c r="AA51">
        <v>3</v>
      </c>
      <c r="AB51" s="53">
        <f t="shared" si="1"/>
        <v>-66.666666666666671</v>
      </c>
      <c r="AC51" s="20">
        <v>2</v>
      </c>
      <c r="AD51">
        <v>3</v>
      </c>
      <c r="AE51">
        <v>7</v>
      </c>
      <c r="AF51">
        <v>21</v>
      </c>
      <c r="AG51">
        <v>33</v>
      </c>
      <c r="AH51">
        <v>49</v>
      </c>
      <c r="AI51">
        <v>35</v>
      </c>
      <c r="AJ51">
        <v>34</v>
      </c>
      <c r="AK51">
        <v>30</v>
      </c>
      <c r="AL51">
        <v>5</v>
      </c>
      <c r="AM51">
        <v>5</v>
      </c>
      <c r="AN51">
        <v>2</v>
      </c>
      <c r="AO51" s="53">
        <f t="shared" si="2"/>
        <v>-60</v>
      </c>
      <c r="AP51">
        <v>2</v>
      </c>
      <c r="AQ51" s="113"/>
      <c r="AR51" s="105"/>
      <c r="AS51" s="20">
        <v>14900</v>
      </c>
      <c r="AT51" s="58"/>
      <c r="AU51" s="65">
        <v>1265.9223214764299</v>
      </c>
      <c r="AV51" s="65">
        <v>106.35869517422501</v>
      </c>
      <c r="AW51" s="65">
        <v>0</v>
      </c>
      <c r="AX51" s="65">
        <v>1372.2810166506549</v>
      </c>
      <c r="AY51" s="65">
        <v>13527.718983349345</v>
      </c>
      <c r="AZ51" s="26"/>
    </row>
    <row r="52" spans="1:52" ht="15.75" x14ac:dyDescent="0.25">
      <c r="A52" s="1" t="s">
        <v>44</v>
      </c>
      <c r="B52" s="1" t="s">
        <v>47</v>
      </c>
      <c r="C52" s="20">
        <v>72</v>
      </c>
      <c r="D52">
        <v>70</v>
      </c>
      <c r="E52">
        <v>100</v>
      </c>
      <c r="F52">
        <v>100</v>
      </c>
      <c r="G52">
        <v>140</v>
      </c>
      <c r="H52">
        <v>150</v>
      </c>
      <c r="I52">
        <v>150</v>
      </c>
      <c r="J52">
        <v>140</v>
      </c>
      <c r="K52">
        <v>150</v>
      </c>
      <c r="L52">
        <v>100</v>
      </c>
      <c r="M52">
        <v>55</v>
      </c>
      <c r="N52">
        <v>50</v>
      </c>
      <c r="O52" s="53">
        <f t="shared" si="0"/>
        <v>-9.0909090909090917</v>
      </c>
      <c r="P52" s="20">
        <v>24</v>
      </c>
      <c r="Q52">
        <v>21</v>
      </c>
      <c r="R52">
        <v>30</v>
      </c>
      <c r="S52">
        <v>50</v>
      </c>
      <c r="T52">
        <v>80</v>
      </c>
      <c r="U52">
        <v>70</v>
      </c>
      <c r="V52">
        <v>90</v>
      </c>
      <c r="W52">
        <v>100</v>
      </c>
      <c r="X52">
        <v>100</v>
      </c>
      <c r="Y52">
        <v>75</v>
      </c>
      <c r="Z52">
        <v>24</v>
      </c>
      <c r="AA52">
        <v>10</v>
      </c>
      <c r="AB52" s="53">
        <f t="shared" si="1"/>
        <v>-58.333333333333336</v>
      </c>
      <c r="AC52" s="20">
        <v>20</v>
      </c>
      <c r="AD52">
        <v>21</v>
      </c>
      <c r="AE52">
        <v>20</v>
      </c>
      <c r="AF52">
        <v>51</v>
      </c>
      <c r="AG52">
        <v>78</v>
      </c>
      <c r="AH52">
        <v>101</v>
      </c>
      <c r="AI52">
        <v>100</v>
      </c>
      <c r="AJ52">
        <v>98</v>
      </c>
      <c r="AK52">
        <v>118</v>
      </c>
      <c r="AL52">
        <v>97</v>
      </c>
      <c r="AM52">
        <v>35</v>
      </c>
      <c r="AN52">
        <v>12</v>
      </c>
      <c r="AO52" s="53">
        <f t="shared" si="2"/>
        <v>-65.714285714285708</v>
      </c>
      <c r="AP52">
        <v>12</v>
      </c>
      <c r="AQ52" s="113"/>
      <c r="AR52" s="105"/>
      <c r="AS52" s="20">
        <v>20760</v>
      </c>
      <c r="AT52" s="58"/>
      <c r="AU52" s="65">
        <v>10.791302336787901</v>
      </c>
      <c r="AV52" s="65">
        <v>57.368334567492099</v>
      </c>
      <c r="AW52" s="65">
        <v>54.232743610735504</v>
      </c>
      <c r="AX52" s="65">
        <v>122.3923805150155</v>
      </c>
      <c r="AY52" s="65">
        <v>20637.607619484985</v>
      </c>
      <c r="AZ52" s="26"/>
    </row>
    <row r="53" spans="1:52" ht="15.75" x14ac:dyDescent="0.25">
      <c r="A53" s="1" t="s">
        <v>44</v>
      </c>
      <c r="B53" s="1" t="s">
        <v>48</v>
      </c>
      <c r="C53" s="20">
        <v>26</v>
      </c>
      <c r="D53">
        <v>24</v>
      </c>
      <c r="E53">
        <v>30</v>
      </c>
      <c r="F53">
        <v>25</v>
      </c>
      <c r="G53">
        <v>28</v>
      </c>
      <c r="H53">
        <v>40</v>
      </c>
      <c r="I53">
        <v>40</v>
      </c>
      <c r="J53">
        <v>39</v>
      </c>
      <c r="K53">
        <v>35</v>
      </c>
      <c r="L53">
        <v>35</v>
      </c>
      <c r="M53">
        <v>29</v>
      </c>
      <c r="N53">
        <v>38</v>
      </c>
      <c r="O53" s="53">
        <f t="shared" si="0"/>
        <v>31.03448275862069</v>
      </c>
      <c r="P53" s="20">
        <v>2</v>
      </c>
      <c r="Q53">
        <v>2</v>
      </c>
      <c r="R53">
        <v>4</v>
      </c>
      <c r="S53">
        <v>4</v>
      </c>
      <c r="T53">
        <v>5</v>
      </c>
      <c r="U53">
        <v>15</v>
      </c>
      <c r="V53">
        <v>15</v>
      </c>
      <c r="W53">
        <v>15</v>
      </c>
      <c r="X53">
        <v>13</v>
      </c>
      <c r="Y53">
        <v>12</v>
      </c>
      <c r="Z53">
        <v>10</v>
      </c>
      <c r="AA53">
        <v>6</v>
      </c>
      <c r="AB53" s="53">
        <f t="shared" si="1"/>
        <v>-40</v>
      </c>
      <c r="AC53" s="20">
        <v>0</v>
      </c>
      <c r="AD53">
        <v>1</v>
      </c>
      <c r="AE53">
        <v>2</v>
      </c>
      <c r="AF53">
        <v>6</v>
      </c>
      <c r="AG53">
        <v>10</v>
      </c>
      <c r="AH53">
        <v>10</v>
      </c>
      <c r="AI53">
        <v>19</v>
      </c>
      <c r="AJ53">
        <v>19</v>
      </c>
      <c r="AK53">
        <v>17</v>
      </c>
      <c r="AL53">
        <v>13</v>
      </c>
      <c r="AM53">
        <v>11</v>
      </c>
      <c r="AN53">
        <v>7</v>
      </c>
      <c r="AO53" s="53">
        <f t="shared" si="2"/>
        <v>-36.363636363636367</v>
      </c>
      <c r="AP53">
        <v>7</v>
      </c>
      <c r="AQ53" s="113"/>
      <c r="AR53" s="105"/>
      <c r="AS53" s="20">
        <v>8960</v>
      </c>
      <c r="AT53" s="58"/>
      <c r="AU53" s="65">
        <v>87.742573984941799</v>
      </c>
      <c r="AV53" s="65">
        <v>283.90499872358299</v>
      </c>
      <c r="AW53" s="65">
        <v>0</v>
      </c>
      <c r="AX53" s="65">
        <v>371.64757270852476</v>
      </c>
      <c r="AY53" s="65">
        <v>8588.3524272914747</v>
      </c>
      <c r="AZ53" s="26"/>
    </row>
    <row r="54" spans="1:52" ht="15.75" x14ac:dyDescent="0.25">
      <c r="A54" s="1" t="s">
        <v>44</v>
      </c>
      <c r="B54" s="1" t="s">
        <v>49</v>
      </c>
      <c r="C54" s="20">
        <v>30</v>
      </c>
      <c r="D54">
        <v>40</v>
      </c>
      <c r="E54">
        <v>30</v>
      </c>
      <c r="F54">
        <v>48</v>
      </c>
      <c r="G54">
        <v>58</v>
      </c>
      <c r="H54">
        <v>48</v>
      </c>
      <c r="I54">
        <v>60</v>
      </c>
      <c r="J54">
        <v>58</v>
      </c>
      <c r="K54">
        <v>58</v>
      </c>
      <c r="L54">
        <v>57</v>
      </c>
      <c r="M54">
        <v>30</v>
      </c>
      <c r="N54">
        <v>21</v>
      </c>
      <c r="O54" s="53">
        <f t="shared" si="0"/>
        <v>-30</v>
      </c>
      <c r="P54" s="20">
        <v>8</v>
      </c>
      <c r="Q54">
        <v>8</v>
      </c>
      <c r="R54">
        <v>12</v>
      </c>
      <c r="S54">
        <v>18</v>
      </c>
      <c r="T54">
        <v>24</v>
      </c>
      <c r="U54">
        <v>24</v>
      </c>
      <c r="V54">
        <v>30</v>
      </c>
      <c r="W54">
        <v>30</v>
      </c>
      <c r="X54">
        <v>24</v>
      </c>
      <c r="Y54">
        <v>21</v>
      </c>
      <c r="Z54">
        <v>10</v>
      </c>
      <c r="AA54">
        <v>4</v>
      </c>
      <c r="AB54" s="53">
        <f t="shared" si="1"/>
        <v>-60</v>
      </c>
      <c r="AC54" s="20">
        <v>2</v>
      </c>
      <c r="AD54">
        <v>7</v>
      </c>
      <c r="AE54">
        <v>9</v>
      </c>
      <c r="AF54">
        <v>12</v>
      </c>
      <c r="AG54">
        <v>9</v>
      </c>
      <c r="AH54">
        <v>22</v>
      </c>
      <c r="AI54">
        <v>31</v>
      </c>
      <c r="AJ54">
        <v>26</v>
      </c>
      <c r="AK54">
        <v>24</v>
      </c>
      <c r="AL54">
        <v>17</v>
      </c>
      <c r="AM54">
        <v>6</v>
      </c>
      <c r="AN54">
        <v>2</v>
      </c>
      <c r="AO54" s="53">
        <f t="shared" si="2"/>
        <v>-66.666666666666671</v>
      </c>
      <c r="AP54">
        <v>2</v>
      </c>
      <c r="AQ54" s="113"/>
      <c r="AR54" s="105"/>
      <c r="AS54" s="20">
        <v>16700</v>
      </c>
      <c r="AT54" s="58"/>
      <c r="AU54" s="65">
        <v>87.94592541166179</v>
      </c>
      <c r="AV54" s="65">
        <v>2606.0877046792498</v>
      </c>
      <c r="AW54" s="65">
        <v>0</v>
      </c>
      <c r="AX54" s="65">
        <v>2694.0336300909116</v>
      </c>
      <c r="AY54" s="65">
        <v>14005.966369909089</v>
      </c>
      <c r="AZ54" s="26"/>
    </row>
    <row r="55" spans="1:52" ht="15.75" x14ac:dyDescent="0.25">
      <c r="A55" s="1" t="s">
        <v>44</v>
      </c>
      <c r="B55" s="1" t="s">
        <v>50</v>
      </c>
      <c r="C55" s="20">
        <v>22</v>
      </c>
      <c r="D55">
        <v>21</v>
      </c>
      <c r="E55">
        <v>21</v>
      </c>
      <c r="F55">
        <v>25</v>
      </c>
      <c r="G55">
        <v>30</v>
      </c>
      <c r="H55">
        <v>30</v>
      </c>
      <c r="I55">
        <v>30</v>
      </c>
      <c r="J55">
        <v>35</v>
      </c>
      <c r="K55">
        <v>30</v>
      </c>
      <c r="L55">
        <v>17</v>
      </c>
      <c r="M55">
        <v>15</v>
      </c>
      <c r="N55">
        <v>7</v>
      </c>
      <c r="O55" s="53">
        <f t="shared" si="0"/>
        <v>-53.333333333333336</v>
      </c>
      <c r="P55" s="20">
        <v>2</v>
      </c>
      <c r="Q55">
        <v>2</v>
      </c>
      <c r="R55">
        <v>2</v>
      </c>
      <c r="S55">
        <v>4</v>
      </c>
      <c r="T55">
        <v>10</v>
      </c>
      <c r="U55">
        <v>15</v>
      </c>
      <c r="V55">
        <v>15</v>
      </c>
      <c r="W55">
        <v>10</v>
      </c>
      <c r="X55">
        <v>10</v>
      </c>
      <c r="Y55">
        <v>7</v>
      </c>
      <c r="Z55">
        <v>5</v>
      </c>
      <c r="AA55">
        <v>2</v>
      </c>
      <c r="AB55" s="53">
        <f t="shared" si="1"/>
        <v>-60</v>
      </c>
      <c r="AC55" s="20">
        <v>1</v>
      </c>
      <c r="AD55">
        <v>2</v>
      </c>
      <c r="AE55">
        <v>1</v>
      </c>
      <c r="AF55">
        <v>1</v>
      </c>
      <c r="AG55">
        <v>9</v>
      </c>
      <c r="AH55">
        <v>15</v>
      </c>
      <c r="AI55">
        <v>12</v>
      </c>
      <c r="AJ55">
        <v>11</v>
      </c>
      <c r="AK55">
        <v>11</v>
      </c>
      <c r="AL55">
        <v>8</v>
      </c>
      <c r="AM55">
        <v>2</v>
      </c>
      <c r="AN55">
        <v>4</v>
      </c>
      <c r="AO55" s="53">
        <f t="shared" si="2"/>
        <v>100</v>
      </c>
      <c r="AP55">
        <v>4</v>
      </c>
      <c r="AQ55" s="113"/>
      <c r="AR55" s="105"/>
      <c r="AS55" s="20">
        <v>9932</v>
      </c>
      <c r="AT55" s="58"/>
      <c r="AU55" s="65">
        <v>222.22082288951199</v>
      </c>
      <c r="AV55" s="65">
        <v>742.01634911981</v>
      </c>
      <c r="AW55" s="65">
        <v>148.82437857852199</v>
      </c>
      <c r="AX55" s="65">
        <v>1113.0615505878441</v>
      </c>
      <c r="AY55" s="65">
        <v>8818.938449412155</v>
      </c>
      <c r="AZ55" s="26"/>
    </row>
    <row r="56" spans="1:52" ht="15.75" x14ac:dyDescent="0.25">
      <c r="A56" s="1" t="s">
        <v>44</v>
      </c>
      <c r="B56" s="1" t="s">
        <v>51</v>
      </c>
      <c r="C56" s="20">
        <v>120</v>
      </c>
      <c r="D56">
        <v>150</v>
      </c>
      <c r="E56">
        <v>180</v>
      </c>
      <c r="F56">
        <v>220</v>
      </c>
      <c r="G56">
        <v>210</v>
      </c>
      <c r="H56">
        <v>200</v>
      </c>
      <c r="I56">
        <v>250</v>
      </c>
      <c r="J56">
        <v>200</v>
      </c>
      <c r="K56">
        <v>150</v>
      </c>
      <c r="L56">
        <v>100</v>
      </c>
      <c r="M56">
        <v>50</v>
      </c>
      <c r="N56">
        <v>70</v>
      </c>
      <c r="O56" s="53">
        <f t="shared" si="0"/>
        <v>40</v>
      </c>
      <c r="P56" s="20">
        <v>40</v>
      </c>
      <c r="Q56">
        <v>50</v>
      </c>
      <c r="R56">
        <v>60</v>
      </c>
      <c r="S56">
        <v>70</v>
      </c>
      <c r="T56">
        <v>90</v>
      </c>
      <c r="U56">
        <v>75</v>
      </c>
      <c r="V56">
        <v>100</v>
      </c>
      <c r="W56">
        <v>100</v>
      </c>
      <c r="X56">
        <v>70</v>
      </c>
      <c r="Y56">
        <v>50</v>
      </c>
      <c r="Z56">
        <v>15</v>
      </c>
      <c r="AA56">
        <v>9</v>
      </c>
      <c r="AB56" s="53">
        <f t="shared" si="1"/>
        <v>-40</v>
      </c>
      <c r="AC56" s="20">
        <v>13</v>
      </c>
      <c r="AD56">
        <v>28</v>
      </c>
      <c r="AE56">
        <v>42</v>
      </c>
      <c r="AF56">
        <v>58</v>
      </c>
      <c r="AG56">
        <v>71</v>
      </c>
      <c r="AH56">
        <v>99</v>
      </c>
      <c r="AI56">
        <v>120</v>
      </c>
      <c r="AJ56">
        <v>91</v>
      </c>
      <c r="AK56">
        <v>92</v>
      </c>
      <c r="AL56">
        <v>62</v>
      </c>
      <c r="AM56">
        <v>33</v>
      </c>
      <c r="AN56">
        <v>9</v>
      </c>
      <c r="AO56" s="53">
        <f t="shared" si="2"/>
        <v>-72.727272727272734</v>
      </c>
      <c r="AP56">
        <v>9</v>
      </c>
      <c r="AQ56" s="113"/>
      <c r="AR56" s="105"/>
      <c r="AS56" s="20">
        <v>18630</v>
      </c>
      <c r="AT56" s="58"/>
      <c r="AU56" s="65">
        <v>114.689963689579</v>
      </c>
      <c r="AV56" s="65">
        <v>455.56122127663104</v>
      </c>
      <c r="AW56" s="65">
        <v>0</v>
      </c>
      <c r="AX56" s="65">
        <v>570.25118496621008</v>
      </c>
      <c r="AY56" s="65">
        <v>18059.748815033789</v>
      </c>
      <c r="AZ56" s="26"/>
    </row>
    <row r="57" spans="1:52" ht="15.75" x14ac:dyDescent="0.25">
      <c r="A57" s="1" t="s">
        <v>44</v>
      </c>
      <c r="B57" s="1" t="s">
        <v>52</v>
      </c>
      <c r="C57" s="20">
        <v>50</v>
      </c>
      <c r="D57">
        <v>75</v>
      </c>
      <c r="E57">
        <v>132</v>
      </c>
      <c r="F57">
        <v>100</v>
      </c>
      <c r="G57">
        <v>100</v>
      </c>
      <c r="H57">
        <v>180</v>
      </c>
      <c r="I57">
        <v>110</v>
      </c>
      <c r="J57">
        <v>70</v>
      </c>
      <c r="K57">
        <v>67</v>
      </c>
      <c r="L57">
        <v>55</v>
      </c>
      <c r="M57">
        <v>25</v>
      </c>
      <c r="N57">
        <v>45</v>
      </c>
      <c r="O57" s="53">
        <f t="shared" si="0"/>
        <v>80</v>
      </c>
      <c r="P57" s="20">
        <v>0</v>
      </c>
      <c r="Q57">
        <v>3</v>
      </c>
      <c r="R57">
        <v>5</v>
      </c>
      <c r="S57">
        <v>25</v>
      </c>
      <c r="T57">
        <v>30</v>
      </c>
      <c r="U57">
        <v>50</v>
      </c>
      <c r="V57">
        <v>40</v>
      </c>
      <c r="W57">
        <v>30</v>
      </c>
      <c r="X57">
        <v>15</v>
      </c>
      <c r="Y57">
        <v>6</v>
      </c>
      <c r="AA57">
        <v>0</v>
      </c>
      <c r="AB57" s="53"/>
      <c r="AC57" s="20">
        <v>1</v>
      </c>
      <c r="AD57">
        <v>1</v>
      </c>
      <c r="AE57">
        <v>2</v>
      </c>
      <c r="AF57">
        <v>18</v>
      </c>
      <c r="AG57">
        <v>24</v>
      </c>
      <c r="AH57">
        <v>52</v>
      </c>
      <c r="AI57">
        <v>93</v>
      </c>
      <c r="AJ57">
        <v>51</v>
      </c>
      <c r="AK57">
        <v>33</v>
      </c>
      <c r="AL57">
        <v>17</v>
      </c>
      <c r="AO57" s="53"/>
      <c r="AQ57" s="113"/>
      <c r="AR57" s="105"/>
      <c r="AS57" s="20">
        <v>13475</v>
      </c>
      <c r="AT57" s="58"/>
      <c r="AU57" s="65">
        <v>368.98607933172502</v>
      </c>
      <c r="AV57" s="65">
        <v>103.17745027876599</v>
      </c>
      <c r="AW57" s="65">
        <v>278.36997755586401</v>
      </c>
      <c r="AX57" s="65">
        <v>750.53350716635509</v>
      </c>
      <c r="AY57" s="65">
        <v>12724.466492833644</v>
      </c>
      <c r="AZ57" s="26"/>
    </row>
    <row r="58" spans="1:52" ht="15.75" x14ac:dyDescent="0.25">
      <c r="A58" s="1" t="s">
        <v>44</v>
      </c>
      <c r="B58" s="1" t="s">
        <v>53</v>
      </c>
      <c r="C58" s="20">
        <v>26</v>
      </c>
      <c r="D58">
        <v>33</v>
      </c>
      <c r="E58">
        <v>38</v>
      </c>
      <c r="F58">
        <v>36</v>
      </c>
      <c r="G58">
        <v>42</v>
      </c>
      <c r="H58">
        <v>35</v>
      </c>
      <c r="I58">
        <v>30</v>
      </c>
      <c r="J58">
        <v>61</v>
      </c>
      <c r="K58">
        <v>58</v>
      </c>
      <c r="L58">
        <v>42</v>
      </c>
      <c r="M58">
        <v>26</v>
      </c>
      <c r="N58">
        <v>14</v>
      </c>
      <c r="O58" s="53">
        <f t="shared" si="0"/>
        <v>-46.153846153846153</v>
      </c>
      <c r="P58" s="20">
        <v>1</v>
      </c>
      <c r="Q58">
        <v>3</v>
      </c>
      <c r="R58">
        <v>3</v>
      </c>
      <c r="S58">
        <v>6</v>
      </c>
      <c r="T58">
        <v>15</v>
      </c>
      <c r="U58">
        <v>15</v>
      </c>
      <c r="V58">
        <v>15</v>
      </c>
      <c r="W58">
        <v>21</v>
      </c>
      <c r="X58">
        <v>21</v>
      </c>
      <c r="Y58">
        <v>18</v>
      </c>
      <c r="Z58">
        <v>9</v>
      </c>
      <c r="AA58">
        <v>3</v>
      </c>
      <c r="AB58" s="53">
        <f t="shared" si="1"/>
        <v>-66.666666666666671</v>
      </c>
      <c r="AC58" s="20">
        <v>0</v>
      </c>
      <c r="AD58">
        <v>0</v>
      </c>
      <c r="AE58">
        <v>3</v>
      </c>
      <c r="AF58">
        <v>6</v>
      </c>
      <c r="AG58">
        <v>9</v>
      </c>
      <c r="AH58">
        <v>17</v>
      </c>
      <c r="AI58">
        <v>15</v>
      </c>
      <c r="AJ58">
        <v>14</v>
      </c>
      <c r="AK58">
        <v>21</v>
      </c>
      <c r="AL58">
        <v>19</v>
      </c>
      <c r="AM58">
        <v>10</v>
      </c>
      <c r="AO58" s="53">
        <f t="shared" si="2"/>
        <v>-100</v>
      </c>
      <c r="AQ58" s="113"/>
      <c r="AR58" s="105"/>
      <c r="AS58" s="20">
        <v>10195</v>
      </c>
      <c r="AT58" s="58"/>
      <c r="AU58" s="65">
        <v>42.1260265148032</v>
      </c>
      <c r="AV58" s="65">
        <v>0</v>
      </c>
      <c r="AW58" s="65">
        <v>0</v>
      </c>
      <c r="AX58" s="65">
        <v>42.1260265148032</v>
      </c>
      <c r="AY58" s="65">
        <v>10152.873973485197</v>
      </c>
      <c r="AZ58" s="26"/>
    </row>
    <row r="59" spans="1:52" ht="15.75" x14ac:dyDescent="0.25">
      <c r="A59" s="1" t="s">
        <v>44</v>
      </c>
      <c r="B59" s="1" t="s">
        <v>54</v>
      </c>
      <c r="C59" s="20">
        <v>22</v>
      </c>
      <c r="D59">
        <v>36</v>
      </c>
      <c r="E59">
        <v>40</v>
      </c>
      <c r="F59">
        <v>40</v>
      </c>
      <c r="G59">
        <v>50</v>
      </c>
      <c r="H59">
        <v>50</v>
      </c>
      <c r="I59">
        <v>50</v>
      </c>
      <c r="J59">
        <v>32</v>
      </c>
      <c r="K59">
        <v>28</v>
      </c>
      <c r="L59">
        <v>33</v>
      </c>
      <c r="M59">
        <v>22</v>
      </c>
      <c r="N59">
        <v>16</v>
      </c>
      <c r="O59" s="53">
        <f t="shared" si="0"/>
        <v>-27.272727272727273</v>
      </c>
      <c r="P59" s="20">
        <v>0</v>
      </c>
      <c r="Q59">
        <v>0</v>
      </c>
      <c r="R59">
        <v>0</v>
      </c>
      <c r="S59">
        <v>15</v>
      </c>
      <c r="T59">
        <v>20</v>
      </c>
      <c r="U59">
        <v>25</v>
      </c>
      <c r="V59">
        <v>27</v>
      </c>
      <c r="W59">
        <v>28</v>
      </c>
      <c r="X59">
        <v>30</v>
      </c>
      <c r="Y59">
        <v>30</v>
      </c>
      <c r="Z59">
        <v>25</v>
      </c>
      <c r="AA59">
        <v>12</v>
      </c>
      <c r="AB59" s="53">
        <f t="shared" si="1"/>
        <v>-52</v>
      </c>
      <c r="AC59" s="20">
        <v>0</v>
      </c>
      <c r="AD59">
        <v>0</v>
      </c>
      <c r="AE59">
        <v>0</v>
      </c>
      <c r="AF59">
        <v>5</v>
      </c>
      <c r="AG59">
        <v>13</v>
      </c>
      <c r="AH59">
        <v>18</v>
      </c>
      <c r="AI59">
        <v>28</v>
      </c>
      <c r="AJ59">
        <v>27</v>
      </c>
      <c r="AK59">
        <v>36</v>
      </c>
      <c r="AL59">
        <v>43</v>
      </c>
      <c r="AM59">
        <v>30</v>
      </c>
      <c r="AN59">
        <v>14</v>
      </c>
      <c r="AO59" s="53">
        <f t="shared" si="2"/>
        <v>-53.333333333333336</v>
      </c>
      <c r="AP59">
        <v>14</v>
      </c>
      <c r="AQ59" s="113"/>
      <c r="AR59" s="105"/>
      <c r="AS59" s="20">
        <v>7780</v>
      </c>
      <c r="AT59" s="58"/>
      <c r="AU59" s="65">
        <v>68.281853834688505</v>
      </c>
      <c r="AV59" s="65">
        <v>48.831952984521401</v>
      </c>
      <c r="AW59" s="65">
        <v>0</v>
      </c>
      <c r="AX59" s="65">
        <v>117.11380681920991</v>
      </c>
      <c r="AY59" s="65">
        <v>7662.8861931807896</v>
      </c>
      <c r="AZ59" s="26"/>
    </row>
    <row r="60" spans="1:52" ht="15.75" x14ac:dyDescent="0.25">
      <c r="A60" s="1" t="s">
        <v>44</v>
      </c>
      <c r="B60" s="1" t="s">
        <v>55</v>
      </c>
      <c r="C60" s="20">
        <v>50</v>
      </c>
      <c r="D60">
        <v>60</v>
      </c>
      <c r="E60">
        <v>60</v>
      </c>
      <c r="F60">
        <v>65</v>
      </c>
      <c r="G60">
        <v>85</v>
      </c>
      <c r="H60">
        <v>150</v>
      </c>
      <c r="I60">
        <v>120</v>
      </c>
      <c r="J60">
        <v>110</v>
      </c>
      <c r="K60">
        <v>90</v>
      </c>
      <c r="L60">
        <v>70</v>
      </c>
      <c r="M60">
        <v>30</v>
      </c>
      <c r="N60">
        <v>30</v>
      </c>
      <c r="O60" s="53">
        <f t="shared" si="0"/>
        <v>0</v>
      </c>
      <c r="P60" s="20">
        <v>20</v>
      </c>
      <c r="Q60">
        <v>21</v>
      </c>
      <c r="R60">
        <v>21</v>
      </c>
      <c r="S60">
        <v>24</v>
      </c>
      <c r="T60">
        <v>21</v>
      </c>
      <c r="U60">
        <v>50</v>
      </c>
      <c r="V60">
        <v>45</v>
      </c>
      <c r="W60">
        <v>45</v>
      </c>
      <c r="X60">
        <v>40</v>
      </c>
      <c r="Y60">
        <v>30</v>
      </c>
      <c r="Z60">
        <v>10</v>
      </c>
      <c r="AA60">
        <v>8</v>
      </c>
      <c r="AB60" s="53">
        <f t="shared" si="1"/>
        <v>-20</v>
      </c>
      <c r="AC60" s="20">
        <v>11</v>
      </c>
      <c r="AD60">
        <v>21</v>
      </c>
      <c r="AE60">
        <v>5</v>
      </c>
      <c r="AF60">
        <v>24</v>
      </c>
      <c r="AG60">
        <v>21</v>
      </c>
      <c r="AH60">
        <v>54</v>
      </c>
      <c r="AI60">
        <v>46</v>
      </c>
      <c r="AJ60">
        <v>44</v>
      </c>
      <c r="AK60">
        <v>42</v>
      </c>
      <c r="AL60">
        <v>26</v>
      </c>
      <c r="AM60">
        <v>13</v>
      </c>
      <c r="AN60">
        <v>6</v>
      </c>
      <c r="AO60" s="53">
        <f t="shared" si="2"/>
        <v>-53.846153846153847</v>
      </c>
      <c r="AP60">
        <v>6</v>
      </c>
      <c r="AQ60" s="113"/>
      <c r="AR60" s="105"/>
      <c r="AS60" s="20">
        <v>10029</v>
      </c>
      <c r="AT60" s="58"/>
      <c r="AU60" s="65">
        <v>296.314520502486</v>
      </c>
      <c r="AV60" s="65">
        <v>11.5895356185938</v>
      </c>
      <c r="AW60" s="65">
        <v>70.005309326477303</v>
      </c>
      <c r="AX60" s="65">
        <v>377.90936544755709</v>
      </c>
      <c r="AY60" s="65">
        <v>9651.0906345524436</v>
      </c>
      <c r="AZ60" s="26"/>
    </row>
    <row r="61" spans="1:52" ht="15.75" x14ac:dyDescent="0.25">
      <c r="A61" s="1" t="s">
        <v>44</v>
      </c>
      <c r="B61" s="1" t="s">
        <v>56</v>
      </c>
      <c r="C61" s="20">
        <v>45</v>
      </c>
      <c r="D61">
        <v>40</v>
      </c>
      <c r="E61">
        <v>65</v>
      </c>
      <c r="F61">
        <v>82</v>
      </c>
      <c r="G61">
        <v>140</v>
      </c>
      <c r="H61">
        <v>230</v>
      </c>
      <c r="I61">
        <v>350</v>
      </c>
      <c r="J61">
        <v>300</v>
      </c>
      <c r="K61">
        <v>150</v>
      </c>
      <c r="L61">
        <v>100</v>
      </c>
      <c r="M61">
        <v>100</v>
      </c>
      <c r="N61">
        <v>50</v>
      </c>
      <c r="O61" s="53">
        <f t="shared" si="0"/>
        <v>-50</v>
      </c>
      <c r="P61" s="20"/>
      <c r="R61">
        <v>15</v>
      </c>
      <c r="S61">
        <v>30</v>
      </c>
      <c r="T61">
        <v>50</v>
      </c>
      <c r="U61">
        <v>100</v>
      </c>
      <c r="V61">
        <v>100</v>
      </c>
      <c r="W61">
        <v>100</v>
      </c>
      <c r="X61">
        <v>50</v>
      </c>
      <c r="Y61">
        <v>25</v>
      </c>
      <c r="Z61">
        <v>25</v>
      </c>
      <c r="AA61">
        <v>0</v>
      </c>
      <c r="AB61" s="53">
        <f t="shared" si="1"/>
        <v>-100</v>
      </c>
      <c r="AC61" s="20">
        <v>0</v>
      </c>
      <c r="AD61">
        <v>1</v>
      </c>
      <c r="AE61">
        <v>2</v>
      </c>
      <c r="AF61">
        <v>12</v>
      </c>
      <c r="AG61">
        <v>44</v>
      </c>
      <c r="AH61">
        <v>116</v>
      </c>
      <c r="AI61">
        <v>128</v>
      </c>
      <c r="AJ61">
        <v>132</v>
      </c>
      <c r="AK61">
        <v>107</v>
      </c>
      <c r="AL61">
        <v>43</v>
      </c>
      <c r="AM61">
        <v>33</v>
      </c>
      <c r="AN61">
        <v>10</v>
      </c>
      <c r="AO61" s="53">
        <f t="shared" si="2"/>
        <v>-69.696969696969703</v>
      </c>
      <c r="AP61">
        <v>10</v>
      </c>
      <c r="AQ61" s="113"/>
      <c r="AR61" s="105"/>
      <c r="AS61" s="20">
        <v>19650</v>
      </c>
      <c r="AT61" s="58"/>
      <c r="AU61" s="65">
        <v>16.074469449822402</v>
      </c>
      <c r="AV61" s="65">
        <v>276.98827399578397</v>
      </c>
      <c r="AW61" s="65">
        <v>0</v>
      </c>
      <c r="AX61" s="65">
        <v>293.06274344560637</v>
      </c>
      <c r="AY61" s="65">
        <v>19356.937256554393</v>
      </c>
      <c r="AZ61" s="26"/>
    </row>
    <row r="62" spans="1:52" ht="15.75" x14ac:dyDescent="0.25">
      <c r="A62" s="1" t="s">
        <v>44</v>
      </c>
      <c r="B62" s="1" t="s">
        <v>57</v>
      </c>
      <c r="C62" s="20">
        <v>25</v>
      </c>
      <c r="D62">
        <v>50</v>
      </c>
      <c r="E62">
        <v>55</v>
      </c>
      <c r="F62">
        <v>80</v>
      </c>
      <c r="G62">
        <v>90</v>
      </c>
      <c r="H62">
        <v>80</v>
      </c>
      <c r="I62">
        <v>80</v>
      </c>
      <c r="J62">
        <v>80</v>
      </c>
      <c r="K62">
        <v>50</v>
      </c>
      <c r="L62">
        <v>50</v>
      </c>
      <c r="M62">
        <v>25</v>
      </c>
      <c r="N62">
        <v>20</v>
      </c>
      <c r="O62" s="53">
        <f t="shared" si="0"/>
        <v>-20</v>
      </c>
      <c r="P62" s="20">
        <v>1</v>
      </c>
      <c r="Q62">
        <v>3</v>
      </c>
      <c r="R62">
        <v>10</v>
      </c>
      <c r="S62">
        <v>25</v>
      </c>
      <c r="T62">
        <v>35</v>
      </c>
      <c r="U62">
        <v>35</v>
      </c>
      <c r="V62">
        <v>45</v>
      </c>
      <c r="W62">
        <v>50</v>
      </c>
      <c r="X62">
        <v>35</v>
      </c>
      <c r="Y62">
        <v>20</v>
      </c>
      <c r="Z62">
        <v>2</v>
      </c>
      <c r="AA62">
        <v>0</v>
      </c>
      <c r="AB62" s="53">
        <f t="shared" si="1"/>
        <v>-100</v>
      </c>
      <c r="AC62" s="20">
        <v>0</v>
      </c>
      <c r="AD62">
        <v>1</v>
      </c>
      <c r="AE62">
        <v>2</v>
      </c>
      <c r="AF62">
        <v>2</v>
      </c>
      <c r="AG62">
        <v>21</v>
      </c>
      <c r="AH62">
        <v>28</v>
      </c>
      <c r="AI62">
        <v>29</v>
      </c>
      <c r="AJ62">
        <v>27</v>
      </c>
      <c r="AK62">
        <v>37</v>
      </c>
      <c r="AL62">
        <v>8</v>
      </c>
      <c r="AM62">
        <v>2</v>
      </c>
      <c r="AN62">
        <v>0</v>
      </c>
      <c r="AO62" s="53">
        <f t="shared" si="2"/>
        <v>-100</v>
      </c>
      <c r="AP62">
        <v>0</v>
      </c>
      <c r="AQ62" s="113"/>
      <c r="AR62" s="105"/>
      <c r="AS62" s="20">
        <v>8493</v>
      </c>
      <c r="AT62" s="58"/>
      <c r="AU62" s="65">
        <v>61.023373718411499</v>
      </c>
      <c r="AV62" s="65">
        <v>370.74127185911101</v>
      </c>
      <c r="AW62" s="65">
        <v>0</v>
      </c>
      <c r="AX62" s="65">
        <v>431.76464557752251</v>
      </c>
      <c r="AY62" s="65">
        <v>8061.235354422477</v>
      </c>
      <c r="AZ62" s="26"/>
    </row>
    <row r="63" spans="1:52" ht="15.75" x14ac:dyDescent="0.25">
      <c r="A63" s="1" t="s">
        <v>44</v>
      </c>
      <c r="B63" s="1" t="s">
        <v>58</v>
      </c>
      <c r="C63" s="20">
        <v>65</v>
      </c>
      <c r="D63">
        <v>76</v>
      </c>
      <c r="E63">
        <v>74</v>
      </c>
      <c r="F63">
        <v>82</v>
      </c>
      <c r="G63">
        <v>72</v>
      </c>
      <c r="H63">
        <v>82</v>
      </c>
      <c r="I63">
        <v>64</v>
      </c>
      <c r="J63">
        <v>127</v>
      </c>
      <c r="K63">
        <v>137</v>
      </c>
      <c r="L63">
        <v>128</v>
      </c>
      <c r="M63">
        <v>148</v>
      </c>
      <c r="N63">
        <v>112</v>
      </c>
      <c r="O63" s="53">
        <f t="shared" si="0"/>
        <v>-24.324324324324323</v>
      </c>
      <c r="P63" s="20">
        <v>3</v>
      </c>
      <c r="Q63">
        <v>3</v>
      </c>
      <c r="R63">
        <v>5</v>
      </c>
      <c r="S63">
        <v>12</v>
      </c>
      <c r="T63">
        <v>12</v>
      </c>
      <c r="U63">
        <v>20</v>
      </c>
      <c r="V63">
        <v>23</v>
      </c>
      <c r="W63">
        <v>25</v>
      </c>
      <c r="X63">
        <v>20</v>
      </c>
      <c r="Y63">
        <v>21</v>
      </c>
      <c r="Z63">
        <v>21</v>
      </c>
      <c r="AA63">
        <v>20</v>
      </c>
      <c r="AB63" s="53">
        <f t="shared" si="1"/>
        <v>-4.7619047619047619</v>
      </c>
      <c r="AC63" s="20">
        <v>3</v>
      </c>
      <c r="AD63">
        <v>3</v>
      </c>
      <c r="AE63">
        <v>3</v>
      </c>
      <c r="AF63">
        <v>5</v>
      </c>
      <c r="AG63">
        <v>12</v>
      </c>
      <c r="AH63">
        <v>26</v>
      </c>
      <c r="AI63">
        <v>24</v>
      </c>
      <c r="AJ63">
        <v>25</v>
      </c>
      <c r="AK63">
        <v>29</v>
      </c>
      <c r="AL63">
        <v>22</v>
      </c>
      <c r="AM63">
        <v>23</v>
      </c>
      <c r="AN63">
        <v>13</v>
      </c>
      <c r="AO63" s="53">
        <f t="shared" si="2"/>
        <v>-43.478260869565219</v>
      </c>
      <c r="AP63">
        <v>13</v>
      </c>
      <c r="AQ63" s="113"/>
      <c r="AR63" s="105"/>
      <c r="AS63" s="20">
        <v>12220</v>
      </c>
      <c r="AT63" s="58"/>
      <c r="AU63" s="65">
        <v>30.0816326240823</v>
      </c>
      <c r="AV63" s="65">
        <v>0</v>
      </c>
      <c r="AW63" s="65">
        <v>0</v>
      </c>
      <c r="AX63" s="65">
        <v>30.0816326240823</v>
      </c>
      <c r="AY63" s="65">
        <v>12189.918367375918</v>
      </c>
      <c r="AZ63" s="26"/>
    </row>
    <row r="64" spans="1:52" ht="15.75" x14ac:dyDescent="0.25">
      <c r="A64" s="1" t="s">
        <v>44</v>
      </c>
      <c r="B64" s="1" t="s">
        <v>59</v>
      </c>
      <c r="C64" s="20">
        <v>35</v>
      </c>
      <c r="D64">
        <v>50</v>
      </c>
      <c r="E64">
        <v>40</v>
      </c>
      <c r="F64">
        <v>75</v>
      </c>
      <c r="G64">
        <v>100</v>
      </c>
      <c r="H64">
        <v>150</v>
      </c>
      <c r="I64">
        <v>100</v>
      </c>
      <c r="J64">
        <v>50</v>
      </c>
      <c r="K64">
        <v>100</v>
      </c>
      <c r="L64">
        <v>75</v>
      </c>
      <c r="M64">
        <v>40</v>
      </c>
      <c r="N64">
        <v>45</v>
      </c>
      <c r="O64" s="53">
        <f t="shared" si="0"/>
        <v>12.5</v>
      </c>
      <c r="P64" s="20">
        <v>3</v>
      </c>
      <c r="Q64">
        <v>9</v>
      </c>
      <c r="R64">
        <v>10</v>
      </c>
      <c r="S64">
        <v>18</v>
      </c>
      <c r="T64">
        <v>21</v>
      </c>
      <c r="U64">
        <v>35</v>
      </c>
      <c r="V64">
        <v>50</v>
      </c>
      <c r="W64">
        <v>25</v>
      </c>
      <c r="X64">
        <v>27</v>
      </c>
      <c r="Y64">
        <v>18</v>
      </c>
      <c r="Z64">
        <v>10</v>
      </c>
      <c r="AA64">
        <v>9</v>
      </c>
      <c r="AB64" s="53">
        <f t="shared" si="1"/>
        <v>-10</v>
      </c>
      <c r="AC64" s="20">
        <v>2</v>
      </c>
      <c r="AD64">
        <v>3</v>
      </c>
      <c r="AE64">
        <v>6</v>
      </c>
      <c r="AF64">
        <v>13</v>
      </c>
      <c r="AG64">
        <v>20</v>
      </c>
      <c r="AH64">
        <v>39</v>
      </c>
      <c r="AI64">
        <v>55</v>
      </c>
      <c r="AJ64">
        <v>50</v>
      </c>
      <c r="AK64">
        <v>27</v>
      </c>
      <c r="AL64">
        <v>22</v>
      </c>
      <c r="AM64">
        <v>7</v>
      </c>
      <c r="AN64">
        <v>3</v>
      </c>
      <c r="AO64" s="53">
        <f t="shared" si="2"/>
        <v>-57.142857142857146</v>
      </c>
      <c r="AP64">
        <v>3</v>
      </c>
      <c r="AQ64" s="113"/>
      <c r="AR64" s="105"/>
      <c r="AS64" s="20">
        <v>10070</v>
      </c>
      <c r="AT64" s="58"/>
      <c r="AU64" s="65">
        <v>5.8216666015580802</v>
      </c>
      <c r="AV64" s="65">
        <v>0</v>
      </c>
      <c r="AW64" s="65">
        <v>0</v>
      </c>
      <c r="AX64" s="65">
        <v>5.8216666015580802</v>
      </c>
      <c r="AY64" s="65">
        <v>10064.178333398442</v>
      </c>
      <c r="AZ64" s="26"/>
    </row>
    <row r="65" spans="1:52" ht="15.75" x14ac:dyDescent="0.25">
      <c r="A65" s="1" t="s">
        <v>44</v>
      </c>
      <c r="B65" s="1" t="s">
        <v>60</v>
      </c>
      <c r="C65" s="20">
        <v>30</v>
      </c>
      <c r="D65">
        <v>30</v>
      </c>
      <c r="E65">
        <v>60</v>
      </c>
      <c r="F65">
        <v>70</v>
      </c>
      <c r="G65">
        <v>120</v>
      </c>
      <c r="H65">
        <v>50</v>
      </c>
      <c r="I65">
        <v>40</v>
      </c>
      <c r="J65">
        <v>60</v>
      </c>
      <c r="K65">
        <v>60</v>
      </c>
      <c r="L65">
        <v>11</v>
      </c>
      <c r="M65">
        <v>25</v>
      </c>
      <c r="N65">
        <v>17</v>
      </c>
      <c r="O65" s="53">
        <f t="shared" si="0"/>
        <v>-32</v>
      </c>
      <c r="P65" s="20">
        <v>5</v>
      </c>
      <c r="Q65">
        <v>5</v>
      </c>
      <c r="R65">
        <v>15</v>
      </c>
      <c r="S65">
        <v>30</v>
      </c>
      <c r="T65">
        <v>50</v>
      </c>
      <c r="U65">
        <v>25</v>
      </c>
      <c r="V65">
        <v>25</v>
      </c>
      <c r="W65">
        <v>25</v>
      </c>
      <c r="X65">
        <v>25</v>
      </c>
      <c r="Y65">
        <v>15</v>
      </c>
      <c r="Z65">
        <v>6</v>
      </c>
      <c r="AA65">
        <v>3</v>
      </c>
      <c r="AB65" s="53">
        <f t="shared" si="1"/>
        <v>-50</v>
      </c>
      <c r="AC65" s="20">
        <v>0</v>
      </c>
      <c r="AD65">
        <v>3</v>
      </c>
      <c r="AE65">
        <v>1</v>
      </c>
      <c r="AF65">
        <v>11</v>
      </c>
      <c r="AG65">
        <v>30</v>
      </c>
      <c r="AH65">
        <v>25</v>
      </c>
      <c r="AI65">
        <v>35</v>
      </c>
      <c r="AJ65">
        <v>24</v>
      </c>
      <c r="AK65">
        <v>23</v>
      </c>
      <c r="AL65">
        <v>11</v>
      </c>
      <c r="AM65">
        <v>7</v>
      </c>
      <c r="AN65">
        <v>4</v>
      </c>
      <c r="AO65" s="53">
        <f t="shared" si="2"/>
        <v>-42.857142857142854</v>
      </c>
      <c r="AP65">
        <v>4</v>
      </c>
      <c r="AQ65" s="113"/>
      <c r="AR65" s="105"/>
      <c r="AS65" s="20">
        <v>8990</v>
      </c>
      <c r="AT65" s="58"/>
      <c r="AU65" s="65">
        <v>10.5885023369484</v>
      </c>
      <c r="AV65" s="65">
        <v>1034.10074596819</v>
      </c>
      <c r="AW65" s="65">
        <v>0</v>
      </c>
      <c r="AX65" s="65">
        <v>1044.6892483051383</v>
      </c>
      <c r="AY65" s="65">
        <v>7945.3107516948621</v>
      </c>
      <c r="AZ65" s="26"/>
    </row>
    <row r="66" spans="1:52" ht="15.75" x14ac:dyDescent="0.25">
      <c r="A66" s="1" t="s">
        <v>44</v>
      </c>
      <c r="B66" s="1" t="s">
        <v>61</v>
      </c>
      <c r="C66" s="20">
        <v>34</v>
      </c>
      <c r="D66">
        <v>40</v>
      </c>
      <c r="E66">
        <v>46</v>
      </c>
      <c r="F66">
        <v>51</v>
      </c>
      <c r="G66">
        <v>46</v>
      </c>
      <c r="H66">
        <v>52</v>
      </c>
      <c r="I66">
        <v>32</v>
      </c>
      <c r="J66">
        <v>28</v>
      </c>
      <c r="K66">
        <v>45</v>
      </c>
      <c r="L66">
        <v>14</v>
      </c>
      <c r="M66">
        <v>12</v>
      </c>
      <c r="N66">
        <v>20</v>
      </c>
      <c r="O66" s="53">
        <f t="shared" si="0"/>
        <v>66.666666666666671</v>
      </c>
      <c r="P66" s="20">
        <v>3</v>
      </c>
      <c r="Q66">
        <v>3</v>
      </c>
      <c r="R66">
        <v>3</v>
      </c>
      <c r="S66">
        <v>6</v>
      </c>
      <c r="T66">
        <v>10</v>
      </c>
      <c r="U66">
        <v>15</v>
      </c>
      <c r="V66">
        <v>6</v>
      </c>
      <c r="W66">
        <v>6</v>
      </c>
      <c r="X66">
        <v>6</v>
      </c>
      <c r="Y66">
        <v>3</v>
      </c>
      <c r="Z66">
        <v>0</v>
      </c>
      <c r="AA66">
        <v>0</v>
      </c>
      <c r="AB66" s="53"/>
      <c r="AC66" s="20">
        <v>0</v>
      </c>
      <c r="AD66">
        <v>0</v>
      </c>
      <c r="AE66">
        <v>0</v>
      </c>
      <c r="AF66">
        <v>1</v>
      </c>
      <c r="AG66">
        <v>4</v>
      </c>
      <c r="AH66">
        <v>15</v>
      </c>
      <c r="AI66">
        <v>5</v>
      </c>
      <c r="AJ66">
        <v>6</v>
      </c>
      <c r="AK66">
        <v>5</v>
      </c>
      <c r="AL66">
        <v>3</v>
      </c>
      <c r="AM66">
        <v>3</v>
      </c>
      <c r="AN66">
        <v>0</v>
      </c>
      <c r="AO66" s="53">
        <f t="shared" si="2"/>
        <v>-100</v>
      </c>
      <c r="AP66">
        <v>0</v>
      </c>
      <c r="AQ66" s="113"/>
      <c r="AR66" s="105"/>
      <c r="AS66" s="20">
        <v>13135</v>
      </c>
      <c r="AT66" s="58"/>
      <c r="AU66" s="65">
        <v>81.058065337051602</v>
      </c>
      <c r="AV66" s="65">
        <v>1194.2498130720301</v>
      </c>
      <c r="AW66" s="65">
        <v>0</v>
      </c>
      <c r="AX66" s="65">
        <v>1275.3078784090817</v>
      </c>
      <c r="AY66" s="65">
        <v>11859.692121590919</v>
      </c>
      <c r="AZ66" s="26"/>
    </row>
    <row r="67" spans="1:52" ht="15.75" x14ac:dyDescent="0.25">
      <c r="A67" s="1" t="s">
        <v>44</v>
      </c>
      <c r="B67" s="1" t="s">
        <v>62</v>
      </c>
      <c r="C67" s="20">
        <v>19</v>
      </c>
      <c r="D67">
        <v>20</v>
      </c>
      <c r="E67">
        <v>30</v>
      </c>
      <c r="F67">
        <v>31</v>
      </c>
      <c r="G67">
        <v>32</v>
      </c>
      <c r="H67">
        <v>30</v>
      </c>
      <c r="I67">
        <v>31</v>
      </c>
      <c r="J67">
        <v>35</v>
      </c>
      <c r="K67">
        <v>32</v>
      </c>
      <c r="L67">
        <v>30</v>
      </c>
      <c r="M67">
        <v>9</v>
      </c>
      <c r="N67">
        <v>0</v>
      </c>
      <c r="O67" s="53">
        <f t="shared" si="0"/>
        <v>-100</v>
      </c>
      <c r="P67" s="20">
        <v>4</v>
      </c>
      <c r="Q67">
        <v>4</v>
      </c>
      <c r="R67">
        <v>6</v>
      </c>
      <c r="S67">
        <v>6</v>
      </c>
      <c r="T67">
        <v>6</v>
      </c>
      <c r="U67">
        <v>9</v>
      </c>
      <c r="V67">
        <v>9</v>
      </c>
      <c r="W67">
        <v>10</v>
      </c>
      <c r="X67">
        <v>9</v>
      </c>
      <c r="Y67">
        <v>9</v>
      </c>
      <c r="Z67">
        <v>0</v>
      </c>
      <c r="AA67">
        <v>0</v>
      </c>
      <c r="AB67" s="53"/>
      <c r="AC67" s="20">
        <v>3</v>
      </c>
      <c r="AD67">
        <v>3</v>
      </c>
      <c r="AE67">
        <v>3</v>
      </c>
      <c r="AF67">
        <v>4</v>
      </c>
      <c r="AG67">
        <v>4</v>
      </c>
      <c r="AH67">
        <v>3</v>
      </c>
      <c r="AI67">
        <v>1</v>
      </c>
      <c r="AJ67">
        <v>6</v>
      </c>
      <c r="AK67">
        <v>0</v>
      </c>
      <c r="AL67">
        <v>5</v>
      </c>
      <c r="AM67">
        <v>0</v>
      </c>
      <c r="AN67">
        <v>0</v>
      </c>
      <c r="AO67" s="53"/>
      <c r="AP67">
        <v>0</v>
      </c>
      <c r="AQ67" s="113"/>
      <c r="AR67" s="105"/>
      <c r="AS67" s="20">
        <v>12780</v>
      </c>
      <c r="AT67" s="58"/>
      <c r="AU67" s="65">
        <v>280.34601494013003</v>
      </c>
      <c r="AV67" s="65">
        <v>1267.74691435363</v>
      </c>
      <c r="AW67" s="65">
        <v>0</v>
      </c>
      <c r="AX67" s="65">
        <v>1548.0929292937601</v>
      </c>
      <c r="AY67" s="65">
        <v>11231.90707070624</v>
      </c>
      <c r="AZ67" s="26"/>
    </row>
    <row r="68" spans="1:52" ht="15.75" x14ac:dyDescent="0.25">
      <c r="A68" s="1" t="s">
        <v>44</v>
      </c>
      <c r="B68" s="1" t="s">
        <v>63</v>
      </c>
      <c r="C68" s="20">
        <v>26</v>
      </c>
      <c r="D68">
        <v>18</v>
      </c>
      <c r="E68">
        <v>13</v>
      </c>
      <c r="F68">
        <v>28</v>
      </c>
      <c r="G68">
        <v>18</v>
      </c>
      <c r="H68">
        <v>28</v>
      </c>
      <c r="I68">
        <v>31</v>
      </c>
      <c r="J68">
        <v>32</v>
      </c>
      <c r="K68">
        <v>35</v>
      </c>
      <c r="L68">
        <v>31</v>
      </c>
      <c r="M68">
        <v>25</v>
      </c>
      <c r="N68">
        <v>15</v>
      </c>
      <c r="O68" s="53">
        <f t="shared" si="0"/>
        <v>-40</v>
      </c>
      <c r="P68" s="20">
        <v>4</v>
      </c>
      <c r="Q68">
        <v>3</v>
      </c>
      <c r="R68">
        <v>3</v>
      </c>
      <c r="S68">
        <v>6</v>
      </c>
      <c r="T68">
        <v>15</v>
      </c>
      <c r="U68">
        <v>15</v>
      </c>
      <c r="V68">
        <v>15</v>
      </c>
      <c r="W68">
        <v>20</v>
      </c>
      <c r="X68">
        <v>15</v>
      </c>
      <c r="Y68">
        <v>15</v>
      </c>
      <c r="Z68">
        <v>15</v>
      </c>
      <c r="AA68">
        <v>9</v>
      </c>
      <c r="AB68" s="53">
        <f t="shared" si="1"/>
        <v>-40</v>
      </c>
      <c r="AC68" s="20">
        <v>1</v>
      </c>
      <c r="AD68">
        <v>3</v>
      </c>
      <c r="AE68">
        <v>3</v>
      </c>
      <c r="AF68">
        <v>1</v>
      </c>
      <c r="AG68">
        <v>8</v>
      </c>
      <c r="AH68">
        <v>27</v>
      </c>
      <c r="AI68">
        <v>18</v>
      </c>
      <c r="AJ68">
        <v>15</v>
      </c>
      <c r="AK68">
        <v>21</v>
      </c>
      <c r="AL68">
        <v>15</v>
      </c>
      <c r="AM68">
        <v>20</v>
      </c>
      <c r="AN68">
        <v>9</v>
      </c>
      <c r="AO68" s="53">
        <f t="shared" si="2"/>
        <v>-55</v>
      </c>
      <c r="AP68">
        <v>9</v>
      </c>
      <c r="AQ68" s="113"/>
      <c r="AR68" s="105"/>
      <c r="AS68" s="20">
        <v>12900</v>
      </c>
      <c r="AT68" s="58"/>
      <c r="AU68" s="65">
        <v>38.300219265475796</v>
      </c>
      <c r="AV68" s="65">
        <v>14.939556621815401</v>
      </c>
      <c r="AW68" s="65">
        <v>0</v>
      </c>
      <c r="AX68" s="65">
        <v>53.239775887291195</v>
      </c>
      <c r="AY68" s="65">
        <v>12846.76022411271</v>
      </c>
      <c r="AZ68" s="26"/>
    </row>
    <row r="69" spans="1:52" ht="15.75" x14ac:dyDescent="0.25">
      <c r="A69" s="1" t="s">
        <v>44</v>
      </c>
      <c r="B69" s="1" t="s">
        <v>64</v>
      </c>
      <c r="C69" s="20">
        <v>60</v>
      </c>
      <c r="D69">
        <v>63</v>
      </c>
      <c r="E69">
        <v>63</v>
      </c>
      <c r="F69">
        <v>180</v>
      </c>
      <c r="G69">
        <v>347</v>
      </c>
      <c r="H69">
        <v>185</v>
      </c>
      <c r="I69">
        <v>156</v>
      </c>
      <c r="J69">
        <v>120</v>
      </c>
      <c r="K69">
        <v>95</v>
      </c>
      <c r="L69">
        <v>120</v>
      </c>
      <c r="M69">
        <v>87</v>
      </c>
      <c r="N69">
        <v>85</v>
      </c>
      <c r="O69" s="53">
        <f t="shared" si="0"/>
        <v>-2.2988505747126435</v>
      </c>
      <c r="P69" s="20">
        <v>5</v>
      </c>
      <c r="Q69">
        <v>7</v>
      </c>
      <c r="R69">
        <v>10</v>
      </c>
      <c r="S69">
        <v>20</v>
      </c>
      <c r="T69">
        <v>45</v>
      </c>
      <c r="U69">
        <v>45</v>
      </c>
      <c r="V69">
        <v>45</v>
      </c>
      <c r="W69">
        <v>40</v>
      </c>
      <c r="X69">
        <v>30</v>
      </c>
      <c r="Y69">
        <v>25</v>
      </c>
      <c r="Z69">
        <v>15</v>
      </c>
      <c r="AA69">
        <v>7</v>
      </c>
      <c r="AB69" s="53">
        <f t="shared" si="1"/>
        <v>-53.333333333333336</v>
      </c>
      <c r="AC69" s="20">
        <v>2</v>
      </c>
      <c r="AD69">
        <v>3</v>
      </c>
      <c r="AE69">
        <v>0</v>
      </c>
      <c r="AF69">
        <v>3</v>
      </c>
      <c r="AG69">
        <v>4</v>
      </c>
      <c r="AH69">
        <v>46</v>
      </c>
      <c r="AI69">
        <v>59</v>
      </c>
      <c r="AJ69">
        <v>40</v>
      </c>
      <c r="AK69">
        <v>34</v>
      </c>
      <c r="AL69">
        <v>26</v>
      </c>
      <c r="AM69">
        <v>7</v>
      </c>
      <c r="AN69">
        <v>4</v>
      </c>
      <c r="AO69" s="53">
        <f t="shared" si="2"/>
        <v>-42.857142857142854</v>
      </c>
      <c r="AP69">
        <v>4</v>
      </c>
      <c r="AQ69" s="113"/>
      <c r="AR69" s="105"/>
      <c r="AS69" s="20">
        <v>14260</v>
      </c>
      <c r="AT69" s="58"/>
      <c r="AU69" s="65">
        <v>32.050075400304699</v>
      </c>
      <c r="AV69" s="65">
        <v>107.21083071958799</v>
      </c>
      <c r="AW69" s="65">
        <v>104.27070032067701</v>
      </c>
      <c r="AX69" s="65">
        <v>243.5316064405697</v>
      </c>
      <c r="AY69" s="65">
        <v>14016.468393559429</v>
      </c>
      <c r="AZ69" s="26"/>
    </row>
    <row r="70" spans="1:52" ht="15.75" x14ac:dyDescent="0.25">
      <c r="A70" s="1" t="s">
        <v>44</v>
      </c>
      <c r="B70" s="1" t="s">
        <v>65</v>
      </c>
      <c r="C70" s="20">
        <v>40</v>
      </c>
      <c r="D70">
        <v>50</v>
      </c>
      <c r="E70">
        <v>50</v>
      </c>
      <c r="F70">
        <v>100</v>
      </c>
      <c r="G70">
        <v>100</v>
      </c>
      <c r="H70">
        <v>150</v>
      </c>
      <c r="I70">
        <v>40</v>
      </c>
      <c r="J70">
        <v>40</v>
      </c>
      <c r="K70">
        <v>100</v>
      </c>
      <c r="L70">
        <v>50</v>
      </c>
      <c r="M70">
        <v>89</v>
      </c>
      <c r="N70">
        <v>75</v>
      </c>
      <c r="O70" s="53">
        <f t="shared" si="0"/>
        <v>-15.730337078651685</v>
      </c>
      <c r="P70" s="20">
        <v>10</v>
      </c>
      <c r="Q70">
        <v>15</v>
      </c>
      <c r="R70">
        <v>25</v>
      </c>
      <c r="S70">
        <v>50</v>
      </c>
      <c r="T70">
        <v>50</v>
      </c>
      <c r="U70">
        <v>50</v>
      </c>
      <c r="V70">
        <v>40</v>
      </c>
      <c r="W70">
        <v>25</v>
      </c>
      <c r="X70">
        <v>35</v>
      </c>
      <c r="Y70">
        <v>25</v>
      </c>
      <c r="Z70">
        <v>22</v>
      </c>
      <c r="AA70">
        <v>15</v>
      </c>
      <c r="AB70" s="53">
        <f t="shared" si="1"/>
        <v>-31.818181818181817</v>
      </c>
      <c r="AC70" s="20">
        <v>6</v>
      </c>
      <c r="AD70">
        <v>10</v>
      </c>
      <c r="AE70">
        <v>11</v>
      </c>
      <c r="AF70">
        <v>18</v>
      </c>
      <c r="AG70">
        <v>38</v>
      </c>
      <c r="AH70">
        <v>72</v>
      </c>
      <c r="AI70">
        <v>103</v>
      </c>
      <c r="AJ70">
        <v>45</v>
      </c>
      <c r="AK70">
        <v>33</v>
      </c>
      <c r="AL70">
        <v>28</v>
      </c>
      <c r="AM70">
        <v>22</v>
      </c>
      <c r="AN70">
        <v>15</v>
      </c>
      <c r="AO70" s="53">
        <f t="shared" si="2"/>
        <v>-31.818181818181817</v>
      </c>
      <c r="AP70">
        <v>15</v>
      </c>
      <c r="AQ70" s="113"/>
      <c r="AR70" s="105"/>
      <c r="AS70" s="20">
        <v>10926</v>
      </c>
      <c r="AT70" s="58"/>
      <c r="AU70" s="65">
        <v>55.052922147502201</v>
      </c>
      <c r="AV70" s="65">
        <v>923.44505168839908</v>
      </c>
      <c r="AW70" s="65">
        <v>8.9033296246586499E-2</v>
      </c>
      <c r="AX70" s="65">
        <v>978.58700713214785</v>
      </c>
      <c r="AY70" s="65">
        <v>9947.4129928678522</v>
      </c>
      <c r="AZ70" s="26"/>
    </row>
    <row r="71" spans="1:52" ht="15.75" x14ac:dyDescent="0.25">
      <c r="A71" s="1" t="s">
        <v>44</v>
      </c>
      <c r="B71" s="1" t="s">
        <v>66</v>
      </c>
      <c r="C71" s="20">
        <v>18</v>
      </c>
      <c r="D71">
        <v>16</v>
      </c>
      <c r="E71">
        <v>11</v>
      </c>
      <c r="F71">
        <v>15</v>
      </c>
      <c r="G71">
        <v>40</v>
      </c>
      <c r="H71">
        <v>40</v>
      </c>
      <c r="I71">
        <v>65</v>
      </c>
      <c r="J71">
        <v>68</v>
      </c>
      <c r="K71">
        <v>52</v>
      </c>
      <c r="L71">
        <v>40</v>
      </c>
      <c r="M71">
        <v>25</v>
      </c>
      <c r="N71">
        <v>24</v>
      </c>
      <c r="O71" s="53">
        <f t="shared" si="0"/>
        <v>-4</v>
      </c>
      <c r="P71" s="20">
        <v>2</v>
      </c>
      <c r="Q71">
        <v>3</v>
      </c>
      <c r="R71">
        <v>3</v>
      </c>
      <c r="S71">
        <v>9</v>
      </c>
      <c r="T71">
        <v>15</v>
      </c>
      <c r="U71">
        <v>20</v>
      </c>
      <c r="V71">
        <v>25</v>
      </c>
      <c r="W71">
        <v>25</v>
      </c>
      <c r="X71">
        <v>15</v>
      </c>
      <c r="Y71">
        <v>15</v>
      </c>
      <c r="Z71">
        <v>8</v>
      </c>
      <c r="AA71">
        <v>8</v>
      </c>
      <c r="AB71" s="53">
        <f t="shared" si="1"/>
        <v>0</v>
      </c>
      <c r="AC71" s="20">
        <v>1</v>
      </c>
      <c r="AD71">
        <v>0</v>
      </c>
      <c r="AE71">
        <v>1</v>
      </c>
      <c r="AF71">
        <v>1</v>
      </c>
      <c r="AG71">
        <v>13</v>
      </c>
      <c r="AH71">
        <v>25</v>
      </c>
      <c r="AI71">
        <v>21</v>
      </c>
      <c r="AJ71">
        <v>28</v>
      </c>
      <c r="AK71">
        <v>15</v>
      </c>
      <c r="AL71">
        <v>8</v>
      </c>
      <c r="AM71">
        <v>10</v>
      </c>
      <c r="AN71">
        <v>2</v>
      </c>
      <c r="AO71" s="53">
        <f t="shared" si="2"/>
        <v>-80</v>
      </c>
      <c r="AP71">
        <v>2</v>
      </c>
      <c r="AQ71" s="113"/>
      <c r="AR71" s="105"/>
      <c r="AS71" s="20">
        <v>13580</v>
      </c>
      <c r="AT71" s="58"/>
      <c r="AU71" s="65">
        <v>112.750815418646</v>
      </c>
      <c r="AV71" s="65">
        <v>38.428551812027898</v>
      </c>
      <c r="AW71" s="65">
        <v>831.46096668449104</v>
      </c>
      <c r="AX71" s="65">
        <v>982.640333915165</v>
      </c>
      <c r="AY71" s="65">
        <v>12597.359666084834</v>
      </c>
      <c r="AZ71" s="26"/>
    </row>
    <row r="72" spans="1:52" ht="15.75" x14ac:dyDescent="0.25">
      <c r="A72" s="1" t="s">
        <v>44</v>
      </c>
      <c r="B72" s="1" t="s">
        <v>67</v>
      </c>
      <c r="C72" s="20">
        <v>20</v>
      </c>
      <c r="D72">
        <v>22</v>
      </c>
      <c r="E72">
        <v>45</v>
      </c>
      <c r="F72">
        <v>62</v>
      </c>
      <c r="G72">
        <v>75</v>
      </c>
      <c r="H72">
        <v>150</v>
      </c>
      <c r="I72">
        <v>145</v>
      </c>
      <c r="J72">
        <v>146</v>
      </c>
      <c r="K72">
        <v>90</v>
      </c>
      <c r="L72">
        <v>80</v>
      </c>
      <c r="M72">
        <v>36</v>
      </c>
      <c r="N72">
        <v>32</v>
      </c>
      <c r="O72" s="53">
        <f t="shared" ref="O72:O135" si="4">100*(N72-M72)/M72</f>
        <v>-11.111111111111111</v>
      </c>
      <c r="P72" s="20"/>
      <c r="Q72">
        <v>0</v>
      </c>
      <c r="R72">
        <v>10</v>
      </c>
      <c r="S72">
        <v>20</v>
      </c>
      <c r="T72">
        <v>25</v>
      </c>
      <c r="U72">
        <v>50</v>
      </c>
      <c r="V72">
        <v>50</v>
      </c>
      <c r="W72">
        <v>30</v>
      </c>
      <c r="X72">
        <v>30</v>
      </c>
      <c r="Y72">
        <v>20</v>
      </c>
      <c r="Z72">
        <v>3</v>
      </c>
      <c r="AA72">
        <v>3</v>
      </c>
      <c r="AB72" s="53">
        <f t="shared" ref="AB72:AB135" si="5">100*(AA72-Z72)/Z72</f>
        <v>0</v>
      </c>
      <c r="AC72" s="20">
        <v>0</v>
      </c>
      <c r="AD72">
        <v>0</v>
      </c>
      <c r="AE72">
        <v>0</v>
      </c>
      <c r="AF72">
        <v>16</v>
      </c>
      <c r="AG72">
        <v>19</v>
      </c>
      <c r="AH72">
        <v>23</v>
      </c>
      <c r="AI72">
        <v>56</v>
      </c>
      <c r="AJ72">
        <v>53</v>
      </c>
      <c r="AK72">
        <v>32</v>
      </c>
      <c r="AL72">
        <v>30</v>
      </c>
      <c r="AM72">
        <v>20</v>
      </c>
      <c r="AN72">
        <v>3</v>
      </c>
      <c r="AO72" s="53">
        <f t="shared" ref="AO72:AO135" si="6">100*(AN72-AM72)/AM72</f>
        <v>-85</v>
      </c>
      <c r="AP72">
        <v>3</v>
      </c>
      <c r="AQ72" s="113"/>
      <c r="AR72" s="105"/>
      <c r="AS72" s="20">
        <v>15954</v>
      </c>
      <c r="AT72" s="58"/>
      <c r="AU72" s="65">
        <v>203.85132603975902</v>
      </c>
      <c r="AV72" s="65">
        <v>8.7818066881412804</v>
      </c>
      <c r="AW72" s="65">
        <v>981.00487288061299</v>
      </c>
      <c r="AX72" s="65">
        <v>1193.6380056085134</v>
      </c>
      <c r="AY72" s="65">
        <v>14760.361994391487</v>
      </c>
      <c r="AZ72" s="26"/>
    </row>
    <row r="73" spans="1:52" s="60" customFormat="1" x14ac:dyDescent="0.25">
      <c r="A73" s="60" t="s">
        <v>44</v>
      </c>
      <c r="B73" s="60" t="s">
        <v>355</v>
      </c>
      <c r="C73" s="59">
        <v>955</v>
      </c>
      <c r="D73" s="60">
        <v>1124</v>
      </c>
      <c r="E73" s="60">
        <v>1413</v>
      </c>
      <c r="F73" s="60">
        <v>1785</v>
      </c>
      <c r="G73" s="60">
        <v>2203</v>
      </c>
      <c r="H73" s="60">
        <v>2390</v>
      </c>
      <c r="I73" s="60">
        <v>2202</v>
      </c>
      <c r="J73" s="60">
        <v>2043</v>
      </c>
      <c r="K73" s="60">
        <v>1814</v>
      </c>
      <c r="L73" s="60">
        <v>1400</v>
      </c>
      <c r="M73" s="60">
        <v>1038</v>
      </c>
      <c r="N73" s="60">
        <v>868</v>
      </c>
      <c r="O73" s="53">
        <f t="shared" si="4"/>
        <v>-16.377649325626205</v>
      </c>
      <c r="P73" s="59">
        <v>150</v>
      </c>
      <c r="Q73" s="60">
        <v>182</v>
      </c>
      <c r="R73" s="60">
        <v>307</v>
      </c>
      <c r="S73" s="60">
        <v>517</v>
      </c>
      <c r="T73" s="60">
        <v>710</v>
      </c>
      <c r="U73" s="60">
        <v>827</v>
      </c>
      <c r="V73" s="60">
        <v>886</v>
      </c>
      <c r="W73" s="60">
        <v>841</v>
      </c>
      <c r="X73" s="60">
        <v>699</v>
      </c>
      <c r="Y73" s="60">
        <v>511</v>
      </c>
      <c r="Z73" s="60">
        <v>274</v>
      </c>
      <c r="AA73" s="60">
        <v>141</v>
      </c>
      <c r="AB73" s="53">
        <f t="shared" si="5"/>
        <v>-48.540145985401459</v>
      </c>
      <c r="AC73" s="59">
        <v>73</v>
      </c>
      <c r="AD73" s="60">
        <v>123</v>
      </c>
      <c r="AE73" s="60">
        <v>131</v>
      </c>
      <c r="AF73" s="60">
        <v>328</v>
      </c>
      <c r="AG73" s="60">
        <v>539</v>
      </c>
      <c r="AH73" s="60">
        <v>920</v>
      </c>
      <c r="AI73" s="60">
        <v>1094</v>
      </c>
      <c r="AJ73" s="60">
        <v>930</v>
      </c>
      <c r="AK73" s="60">
        <v>852</v>
      </c>
      <c r="AL73" s="60">
        <v>561</v>
      </c>
      <c r="AM73" s="60">
        <v>334</v>
      </c>
      <c r="AN73" s="60">
        <v>127</v>
      </c>
      <c r="AO73" s="53">
        <f t="shared" si="6"/>
        <v>-61.976047904191617</v>
      </c>
      <c r="AP73" s="60">
        <v>127</v>
      </c>
      <c r="AQ73" s="127"/>
      <c r="AR73" s="119"/>
      <c r="AS73" s="59">
        <v>316572</v>
      </c>
      <c r="AT73" s="125" t="s">
        <v>425</v>
      </c>
      <c r="AU73" s="129">
        <v>3910.3897006764842</v>
      </c>
      <c r="AV73" s="129">
        <v>11444.868714136568</v>
      </c>
      <c r="AW73" s="129">
        <v>2500.777637078013</v>
      </c>
      <c r="AX73" s="129">
        <v>17856.036051891064</v>
      </c>
      <c r="AY73" s="71">
        <v>298715.96394810895</v>
      </c>
      <c r="AZ73" s="96"/>
    </row>
    <row r="74" spans="1:52" ht="15.75" x14ac:dyDescent="0.25">
      <c r="A74" s="1" t="s">
        <v>68</v>
      </c>
      <c r="B74" s="1" t="s">
        <v>69</v>
      </c>
      <c r="C74" s="20">
        <v>72</v>
      </c>
      <c r="D74">
        <v>66</v>
      </c>
      <c r="E74">
        <v>60</v>
      </c>
      <c r="F74">
        <v>55</v>
      </c>
      <c r="G74">
        <v>65</v>
      </c>
      <c r="H74">
        <v>80</v>
      </c>
      <c r="I74">
        <v>65</v>
      </c>
      <c r="J74">
        <v>45</v>
      </c>
      <c r="K74">
        <v>55</v>
      </c>
      <c r="L74">
        <v>60</v>
      </c>
      <c r="M74">
        <v>45</v>
      </c>
      <c r="N74">
        <v>25</v>
      </c>
      <c r="O74" s="53">
        <f t="shared" si="4"/>
        <v>-44.444444444444443</v>
      </c>
      <c r="P74" s="20">
        <v>14</v>
      </c>
      <c r="Q74">
        <v>14</v>
      </c>
      <c r="R74">
        <v>14</v>
      </c>
      <c r="S74">
        <v>14</v>
      </c>
      <c r="T74">
        <v>18</v>
      </c>
      <c r="U74">
        <v>20</v>
      </c>
      <c r="V74">
        <v>25</v>
      </c>
      <c r="W74">
        <v>20</v>
      </c>
      <c r="X74">
        <v>15</v>
      </c>
      <c r="Y74">
        <v>40</v>
      </c>
      <c r="Z74">
        <v>30</v>
      </c>
      <c r="AA74">
        <v>5</v>
      </c>
      <c r="AB74" s="53">
        <f t="shared" si="5"/>
        <v>-83.333333333333329</v>
      </c>
      <c r="AC74" s="20">
        <v>19</v>
      </c>
      <c r="AD74">
        <v>15</v>
      </c>
      <c r="AE74">
        <v>18</v>
      </c>
      <c r="AF74">
        <v>27</v>
      </c>
      <c r="AG74">
        <v>28</v>
      </c>
      <c r="AH74">
        <v>45</v>
      </c>
      <c r="AI74">
        <v>69</v>
      </c>
      <c r="AJ74">
        <v>63</v>
      </c>
      <c r="AK74">
        <v>59</v>
      </c>
      <c r="AL74">
        <v>44</v>
      </c>
      <c r="AM74">
        <v>46</v>
      </c>
      <c r="AN74">
        <v>9</v>
      </c>
      <c r="AO74" s="53">
        <f t="shared" si="6"/>
        <v>-80.434782608695656</v>
      </c>
      <c r="AP74">
        <v>9</v>
      </c>
      <c r="AQ74" s="113"/>
      <c r="AR74" s="105"/>
      <c r="AS74" s="20">
        <v>7851</v>
      </c>
      <c r="AT74" s="58"/>
      <c r="AU74" s="65">
        <v>10.428126046502801</v>
      </c>
      <c r="AV74" s="65">
        <v>254.82184749574998</v>
      </c>
      <c r="AW74" s="65">
        <v>150.87285927870099</v>
      </c>
      <c r="AX74" s="65">
        <v>416.12283282095382</v>
      </c>
      <c r="AY74" s="65">
        <v>7434.8771671790464</v>
      </c>
      <c r="AZ74" s="26"/>
    </row>
    <row r="75" spans="1:52" ht="15.75" x14ac:dyDescent="0.25">
      <c r="A75" s="1" t="s">
        <v>68</v>
      </c>
      <c r="B75" s="1" t="s">
        <v>68</v>
      </c>
      <c r="C75" s="20">
        <v>167</v>
      </c>
      <c r="D75">
        <v>188</v>
      </c>
      <c r="E75">
        <v>214</v>
      </c>
      <c r="F75">
        <v>219</v>
      </c>
      <c r="G75">
        <v>342</v>
      </c>
      <c r="H75">
        <v>401</v>
      </c>
      <c r="I75">
        <v>336</v>
      </c>
      <c r="J75">
        <v>433</v>
      </c>
      <c r="K75">
        <v>355</v>
      </c>
      <c r="L75">
        <v>282</v>
      </c>
      <c r="M75">
        <v>172</v>
      </c>
      <c r="N75">
        <v>137</v>
      </c>
      <c r="O75" s="53">
        <f t="shared" si="4"/>
        <v>-20.348837209302324</v>
      </c>
      <c r="P75" s="20">
        <v>62</v>
      </c>
      <c r="Q75">
        <v>51</v>
      </c>
      <c r="R75" s="27">
        <v>82</v>
      </c>
      <c r="S75" s="27">
        <v>99</v>
      </c>
      <c r="T75" s="27">
        <v>165</v>
      </c>
      <c r="U75" s="27">
        <v>210</v>
      </c>
      <c r="V75" s="27">
        <v>220</v>
      </c>
      <c r="W75" s="27">
        <v>200</v>
      </c>
      <c r="X75" s="27">
        <v>175</v>
      </c>
      <c r="Y75" s="27">
        <v>155</v>
      </c>
      <c r="Z75" s="27">
        <v>89</v>
      </c>
      <c r="AA75" s="27">
        <v>29</v>
      </c>
      <c r="AB75" s="53">
        <f t="shared" si="5"/>
        <v>-67.415730337078656</v>
      </c>
      <c r="AC75" s="20">
        <v>63</v>
      </c>
      <c r="AD75">
        <v>57</v>
      </c>
      <c r="AE75">
        <v>70</v>
      </c>
      <c r="AF75">
        <v>112</v>
      </c>
      <c r="AG75">
        <v>134</v>
      </c>
      <c r="AH75">
        <v>203</v>
      </c>
      <c r="AI75">
        <v>265</v>
      </c>
      <c r="AJ75">
        <v>199</v>
      </c>
      <c r="AK75">
        <v>248</v>
      </c>
      <c r="AL75">
        <v>141</v>
      </c>
      <c r="AM75">
        <v>81</v>
      </c>
      <c r="AN75">
        <v>15</v>
      </c>
      <c r="AO75" s="53">
        <f t="shared" si="6"/>
        <v>-81.481481481481481</v>
      </c>
      <c r="AP75">
        <v>15</v>
      </c>
      <c r="AQ75" s="113"/>
      <c r="AR75" s="105"/>
      <c r="AS75" s="20">
        <v>19645</v>
      </c>
      <c r="AT75" s="58"/>
      <c r="AU75" s="65">
        <v>116.121537933222</v>
      </c>
      <c r="AV75" s="65">
        <v>62.152800206381698</v>
      </c>
      <c r="AW75" s="65">
        <v>0</v>
      </c>
      <c r="AX75" s="65">
        <v>178.27433813960369</v>
      </c>
      <c r="AY75" s="65">
        <v>19466.725661860397</v>
      </c>
      <c r="AZ75" s="26"/>
    </row>
    <row r="76" spans="1:52" ht="15.75" x14ac:dyDescent="0.25">
      <c r="A76" s="1" t="s">
        <v>68</v>
      </c>
      <c r="B76" s="1" t="s">
        <v>70</v>
      </c>
      <c r="C76" s="20">
        <v>850</v>
      </c>
      <c r="D76">
        <v>900</v>
      </c>
      <c r="E76">
        <v>680</v>
      </c>
      <c r="F76">
        <v>680</v>
      </c>
      <c r="G76">
        <v>825</v>
      </c>
      <c r="H76">
        <v>600</v>
      </c>
      <c r="I76">
        <v>850</v>
      </c>
      <c r="J76">
        <v>650</v>
      </c>
      <c r="K76">
        <v>500</v>
      </c>
      <c r="L76">
        <v>380</v>
      </c>
      <c r="M76">
        <v>240</v>
      </c>
      <c r="N76">
        <v>120</v>
      </c>
      <c r="O76" s="53">
        <f t="shared" si="4"/>
        <v>-50</v>
      </c>
      <c r="P76" s="20">
        <v>120</v>
      </c>
      <c r="Q76">
        <v>120</v>
      </c>
      <c r="R76">
        <v>120</v>
      </c>
      <c r="S76">
        <v>180</v>
      </c>
      <c r="T76">
        <v>220</v>
      </c>
      <c r="U76">
        <v>200</v>
      </c>
      <c r="V76">
        <v>350</v>
      </c>
      <c r="W76">
        <v>300</v>
      </c>
      <c r="X76">
        <v>300</v>
      </c>
      <c r="Y76">
        <v>180</v>
      </c>
      <c r="Z76">
        <v>80</v>
      </c>
      <c r="AA76">
        <v>10</v>
      </c>
      <c r="AB76" s="53">
        <f t="shared" si="5"/>
        <v>-87.5</v>
      </c>
      <c r="AC76" s="20">
        <v>53</v>
      </c>
      <c r="AD76">
        <v>91</v>
      </c>
      <c r="AE76">
        <v>85</v>
      </c>
      <c r="AF76">
        <v>139</v>
      </c>
      <c r="AG76">
        <v>211</v>
      </c>
      <c r="AH76">
        <v>284</v>
      </c>
      <c r="AI76">
        <v>343</v>
      </c>
      <c r="AJ76">
        <v>358</v>
      </c>
      <c r="AK76">
        <v>275</v>
      </c>
      <c r="AL76">
        <v>281</v>
      </c>
      <c r="AM76">
        <v>164</v>
      </c>
      <c r="AN76">
        <v>34</v>
      </c>
      <c r="AO76" s="53">
        <f t="shared" si="6"/>
        <v>-79.268292682926827</v>
      </c>
      <c r="AP76">
        <v>34</v>
      </c>
      <c r="AQ76" s="113"/>
      <c r="AR76" s="105"/>
      <c r="AS76" s="20">
        <v>43060</v>
      </c>
      <c r="AT76" s="58"/>
      <c r="AU76" s="65">
        <v>354.49456847545105</v>
      </c>
      <c r="AV76" s="65">
        <v>18.092112638638799</v>
      </c>
      <c r="AW76" s="65">
        <v>0</v>
      </c>
      <c r="AX76" s="65">
        <v>372.58668111408986</v>
      </c>
      <c r="AY76" s="65">
        <v>42687.413318885912</v>
      </c>
      <c r="AZ76" s="26"/>
    </row>
    <row r="77" spans="1:52" ht="15.75" x14ac:dyDescent="0.25">
      <c r="A77" s="1" t="s">
        <v>68</v>
      </c>
      <c r="B77" s="1" t="s">
        <v>71</v>
      </c>
      <c r="C77" s="20">
        <v>80</v>
      </c>
      <c r="D77">
        <v>100</v>
      </c>
      <c r="E77">
        <v>110</v>
      </c>
      <c r="F77">
        <v>110</v>
      </c>
      <c r="G77">
        <v>120</v>
      </c>
      <c r="H77">
        <v>200</v>
      </c>
      <c r="I77">
        <v>200</v>
      </c>
      <c r="J77">
        <v>180</v>
      </c>
      <c r="K77">
        <v>150</v>
      </c>
      <c r="L77">
        <v>140</v>
      </c>
      <c r="M77">
        <v>120</v>
      </c>
      <c r="N77">
        <v>100</v>
      </c>
      <c r="O77" s="53">
        <f t="shared" si="4"/>
        <v>-16.666666666666668</v>
      </c>
      <c r="P77" s="20">
        <v>25</v>
      </c>
      <c r="Q77">
        <v>30</v>
      </c>
      <c r="R77">
        <v>30</v>
      </c>
      <c r="S77">
        <v>40</v>
      </c>
      <c r="T77">
        <v>50</v>
      </c>
      <c r="U77">
        <v>90</v>
      </c>
      <c r="V77">
        <v>80</v>
      </c>
      <c r="W77">
        <v>70</v>
      </c>
      <c r="X77">
        <v>70</v>
      </c>
      <c r="Y77">
        <v>60</v>
      </c>
      <c r="Z77">
        <v>40</v>
      </c>
      <c r="AA77">
        <v>25</v>
      </c>
      <c r="AB77" s="53">
        <f t="shared" si="5"/>
        <v>-37.5</v>
      </c>
      <c r="AC77" s="20">
        <v>16</v>
      </c>
      <c r="AD77">
        <v>26</v>
      </c>
      <c r="AE77">
        <v>30</v>
      </c>
      <c r="AF77">
        <v>50</v>
      </c>
      <c r="AG77">
        <v>80</v>
      </c>
      <c r="AH77">
        <v>105</v>
      </c>
      <c r="AI77">
        <v>107</v>
      </c>
      <c r="AJ77">
        <v>90</v>
      </c>
      <c r="AK77">
        <v>95</v>
      </c>
      <c r="AL77">
        <v>73</v>
      </c>
      <c r="AM77">
        <v>50</v>
      </c>
      <c r="AN77">
        <v>17</v>
      </c>
      <c r="AO77" s="53">
        <f t="shared" si="6"/>
        <v>-66</v>
      </c>
      <c r="AP77">
        <v>17</v>
      </c>
      <c r="AQ77" s="113"/>
      <c r="AR77" s="105"/>
      <c r="AS77" s="20">
        <v>11642</v>
      </c>
      <c r="AT77" s="58"/>
      <c r="AU77" s="65">
        <v>138.50430404802</v>
      </c>
      <c r="AV77" s="65">
        <v>115.18986795164501</v>
      </c>
      <c r="AW77" s="65">
        <v>32.745694201039598</v>
      </c>
      <c r="AX77" s="65">
        <v>286.43986620070461</v>
      </c>
      <c r="AY77" s="65">
        <v>11355.560133799296</v>
      </c>
      <c r="AZ77" s="26"/>
    </row>
    <row r="78" spans="1:52" ht="15.75" x14ac:dyDescent="0.25">
      <c r="A78" s="1" t="s">
        <v>68</v>
      </c>
      <c r="B78" s="1" t="s">
        <v>72</v>
      </c>
      <c r="C78" s="20">
        <v>98</v>
      </c>
      <c r="D78">
        <v>90</v>
      </c>
      <c r="E78">
        <v>87</v>
      </c>
      <c r="F78">
        <v>94</v>
      </c>
      <c r="G78">
        <v>124</v>
      </c>
      <c r="H78">
        <v>187</v>
      </c>
      <c r="I78">
        <v>180</v>
      </c>
      <c r="J78">
        <v>170</v>
      </c>
      <c r="K78">
        <v>170</v>
      </c>
      <c r="L78">
        <v>110</v>
      </c>
      <c r="M78">
        <v>90</v>
      </c>
      <c r="N78">
        <v>32</v>
      </c>
      <c r="O78" s="53">
        <f t="shared" si="4"/>
        <v>-64.444444444444443</v>
      </c>
      <c r="P78" s="20">
        <v>18</v>
      </c>
      <c r="Q78">
        <v>21</v>
      </c>
      <c r="R78">
        <v>20</v>
      </c>
      <c r="S78">
        <v>35</v>
      </c>
      <c r="T78">
        <v>60</v>
      </c>
      <c r="U78">
        <v>120</v>
      </c>
      <c r="V78">
        <v>90</v>
      </c>
      <c r="W78">
        <v>85</v>
      </c>
      <c r="X78">
        <v>85</v>
      </c>
      <c r="Y78">
        <v>45</v>
      </c>
      <c r="Z78">
        <v>30</v>
      </c>
      <c r="AA78">
        <v>6</v>
      </c>
      <c r="AB78" s="53">
        <f t="shared" si="5"/>
        <v>-80</v>
      </c>
      <c r="AC78" s="20">
        <v>16</v>
      </c>
      <c r="AD78">
        <v>19</v>
      </c>
      <c r="AE78">
        <v>22</v>
      </c>
      <c r="AF78">
        <v>25</v>
      </c>
      <c r="AG78">
        <v>42</v>
      </c>
      <c r="AH78">
        <v>88</v>
      </c>
      <c r="AI78">
        <v>109</v>
      </c>
      <c r="AJ78">
        <v>98</v>
      </c>
      <c r="AK78">
        <v>94</v>
      </c>
      <c r="AL78">
        <v>54</v>
      </c>
      <c r="AM78">
        <v>59</v>
      </c>
      <c r="AN78">
        <v>15</v>
      </c>
      <c r="AO78" s="53">
        <f t="shared" si="6"/>
        <v>-74.576271186440678</v>
      </c>
      <c r="AP78">
        <v>15</v>
      </c>
      <c r="AQ78" s="113"/>
      <c r="AR78" s="105"/>
      <c r="AS78" s="20">
        <v>13460</v>
      </c>
      <c r="AT78" s="58"/>
      <c r="AU78" s="65">
        <v>385.50497753302</v>
      </c>
      <c r="AV78" s="65">
        <v>0</v>
      </c>
      <c r="AW78" s="65">
        <v>0</v>
      </c>
      <c r="AX78" s="65">
        <v>385.50497753302</v>
      </c>
      <c r="AY78" s="65">
        <v>13074.495022466979</v>
      </c>
      <c r="AZ78" s="26"/>
    </row>
    <row r="79" spans="1:52" ht="15.75" x14ac:dyDescent="0.25">
      <c r="A79" s="1" t="s">
        <v>68</v>
      </c>
      <c r="B79" s="1" t="s">
        <v>73</v>
      </c>
      <c r="C79" s="20">
        <v>150</v>
      </c>
      <c r="D79">
        <v>155</v>
      </c>
      <c r="E79">
        <v>205</v>
      </c>
      <c r="F79">
        <v>225</v>
      </c>
      <c r="G79">
        <v>200</v>
      </c>
      <c r="H79">
        <v>200</v>
      </c>
      <c r="I79">
        <v>150</v>
      </c>
      <c r="J79">
        <v>220</v>
      </c>
      <c r="K79">
        <v>180</v>
      </c>
      <c r="L79">
        <v>162</v>
      </c>
      <c r="M79">
        <v>120</v>
      </c>
      <c r="N79">
        <v>100</v>
      </c>
      <c r="O79" s="53">
        <f t="shared" si="4"/>
        <v>-16.666666666666668</v>
      </c>
      <c r="P79" s="20">
        <v>45</v>
      </c>
      <c r="Q79">
        <v>50</v>
      </c>
      <c r="R79">
        <v>85</v>
      </c>
      <c r="S79">
        <v>100</v>
      </c>
      <c r="T79">
        <v>85</v>
      </c>
      <c r="U79">
        <v>85</v>
      </c>
      <c r="V79">
        <v>85</v>
      </c>
      <c r="W79">
        <v>130</v>
      </c>
      <c r="X79">
        <v>140</v>
      </c>
      <c r="Y79">
        <v>100</v>
      </c>
      <c r="Z79">
        <v>50</v>
      </c>
      <c r="AA79">
        <v>20</v>
      </c>
      <c r="AB79" s="53">
        <f t="shared" si="5"/>
        <v>-60</v>
      </c>
      <c r="AC79" s="20">
        <v>37</v>
      </c>
      <c r="AD79">
        <v>43</v>
      </c>
      <c r="AE79">
        <v>45</v>
      </c>
      <c r="AF79">
        <v>74</v>
      </c>
      <c r="AG79">
        <v>130</v>
      </c>
      <c r="AH79">
        <v>198</v>
      </c>
      <c r="AI79">
        <v>237</v>
      </c>
      <c r="AJ79">
        <v>217</v>
      </c>
      <c r="AK79">
        <v>162</v>
      </c>
      <c r="AL79">
        <v>110</v>
      </c>
      <c r="AM79">
        <v>42</v>
      </c>
      <c r="AN79">
        <v>17</v>
      </c>
      <c r="AO79" s="53">
        <f t="shared" si="6"/>
        <v>-59.523809523809526</v>
      </c>
      <c r="AP79">
        <v>17</v>
      </c>
      <c r="AQ79" s="113"/>
      <c r="AR79" s="105"/>
      <c r="AS79" s="20">
        <v>17115</v>
      </c>
      <c r="AT79" s="58"/>
      <c r="AU79" s="65">
        <v>348.18513660945598</v>
      </c>
      <c r="AV79" s="65">
        <v>8.6552202246905896</v>
      </c>
      <c r="AW79" s="65">
        <v>33.436917985617598</v>
      </c>
      <c r="AX79" s="65">
        <v>390.27727481976416</v>
      </c>
      <c r="AY79" s="65">
        <v>16724.722725180236</v>
      </c>
      <c r="AZ79" s="26"/>
    </row>
    <row r="80" spans="1:52" ht="15.75" x14ac:dyDescent="0.25">
      <c r="A80" s="1" t="s">
        <v>68</v>
      </c>
      <c r="B80" s="1" t="s">
        <v>74</v>
      </c>
      <c r="C80" s="20">
        <v>220</v>
      </c>
      <c r="D80">
        <v>340</v>
      </c>
      <c r="E80">
        <v>282</v>
      </c>
      <c r="F80">
        <v>310</v>
      </c>
      <c r="G80">
        <v>350</v>
      </c>
      <c r="H80">
        <v>390</v>
      </c>
      <c r="I80">
        <v>340</v>
      </c>
      <c r="J80">
        <v>280</v>
      </c>
      <c r="K80">
        <v>180</v>
      </c>
      <c r="L80">
        <v>170</v>
      </c>
      <c r="M80">
        <v>130</v>
      </c>
      <c r="N80">
        <v>91</v>
      </c>
      <c r="O80" s="53">
        <f t="shared" si="4"/>
        <v>-30</v>
      </c>
      <c r="P80" s="20">
        <v>30</v>
      </c>
      <c r="Q80">
        <v>50</v>
      </c>
      <c r="R80">
        <v>90</v>
      </c>
      <c r="S80">
        <v>120</v>
      </c>
      <c r="T80">
        <v>140</v>
      </c>
      <c r="U80">
        <v>200</v>
      </c>
      <c r="V80">
        <v>150</v>
      </c>
      <c r="W80">
        <v>130</v>
      </c>
      <c r="X80">
        <v>80</v>
      </c>
      <c r="Y80">
        <v>85</v>
      </c>
      <c r="Z80">
        <v>40</v>
      </c>
      <c r="AA80">
        <v>0</v>
      </c>
      <c r="AB80" s="53">
        <f t="shared" si="5"/>
        <v>-100</v>
      </c>
      <c r="AC80" s="20">
        <v>20</v>
      </c>
      <c r="AD80">
        <v>41</v>
      </c>
      <c r="AE80">
        <v>70</v>
      </c>
      <c r="AF80">
        <v>93</v>
      </c>
      <c r="AG80">
        <v>116</v>
      </c>
      <c r="AH80">
        <v>188</v>
      </c>
      <c r="AI80">
        <v>173</v>
      </c>
      <c r="AJ80">
        <v>118</v>
      </c>
      <c r="AK80">
        <v>83</v>
      </c>
      <c r="AL80">
        <v>82</v>
      </c>
      <c r="AM80">
        <v>47</v>
      </c>
      <c r="AN80">
        <v>1</v>
      </c>
      <c r="AO80" s="53">
        <f t="shared" si="6"/>
        <v>-97.872340425531917</v>
      </c>
      <c r="AP80">
        <v>1</v>
      </c>
      <c r="AQ80" s="113"/>
      <c r="AR80" s="105"/>
      <c r="AS80" s="20">
        <v>21402</v>
      </c>
      <c r="AT80" s="58"/>
      <c r="AU80" s="65">
        <v>30.706778523405298</v>
      </c>
      <c r="AV80" s="65">
        <v>0</v>
      </c>
      <c r="AW80" s="65">
        <v>0</v>
      </c>
      <c r="AX80" s="65">
        <v>30.706778523405298</v>
      </c>
      <c r="AY80" s="65">
        <v>21371.293221476593</v>
      </c>
      <c r="AZ80" s="26"/>
    </row>
    <row r="81" spans="1:52" ht="15.75" x14ac:dyDescent="0.25">
      <c r="A81" s="1" t="s">
        <v>68</v>
      </c>
      <c r="B81" s="1" t="s">
        <v>75</v>
      </c>
      <c r="C81" s="20">
        <v>560</v>
      </c>
      <c r="D81">
        <v>520</v>
      </c>
      <c r="E81">
        <v>480</v>
      </c>
      <c r="F81">
        <v>480</v>
      </c>
      <c r="G81">
        <v>602</v>
      </c>
      <c r="H81">
        <v>650</v>
      </c>
      <c r="I81">
        <v>730</v>
      </c>
      <c r="J81">
        <v>790</v>
      </c>
      <c r="K81">
        <v>780</v>
      </c>
      <c r="L81">
        <v>620</v>
      </c>
      <c r="M81">
        <v>380</v>
      </c>
      <c r="N81">
        <v>120</v>
      </c>
      <c r="O81" s="53">
        <f t="shared" si="4"/>
        <v>-68.421052631578945</v>
      </c>
      <c r="P81" s="20">
        <v>100</v>
      </c>
      <c r="Q81">
        <v>80</v>
      </c>
      <c r="R81">
        <v>100</v>
      </c>
      <c r="S81">
        <v>150</v>
      </c>
      <c r="T81">
        <v>200</v>
      </c>
      <c r="U81">
        <v>400</v>
      </c>
      <c r="V81">
        <v>450</v>
      </c>
      <c r="W81">
        <v>450</v>
      </c>
      <c r="X81">
        <v>450</v>
      </c>
      <c r="Y81">
        <v>380</v>
      </c>
      <c r="Z81">
        <v>130</v>
      </c>
      <c r="AA81">
        <v>35</v>
      </c>
      <c r="AB81" s="53">
        <f t="shared" si="5"/>
        <v>-73.07692307692308</v>
      </c>
      <c r="AC81" s="20">
        <v>84</v>
      </c>
      <c r="AD81">
        <v>83</v>
      </c>
      <c r="AE81">
        <v>110</v>
      </c>
      <c r="AF81">
        <v>194</v>
      </c>
      <c r="AG81">
        <v>202</v>
      </c>
      <c r="AH81">
        <v>357</v>
      </c>
      <c r="AI81">
        <v>466</v>
      </c>
      <c r="AJ81">
        <v>456</v>
      </c>
      <c r="AK81">
        <v>438</v>
      </c>
      <c r="AL81">
        <v>380</v>
      </c>
      <c r="AM81">
        <v>162</v>
      </c>
      <c r="AN81">
        <v>25</v>
      </c>
      <c r="AO81" s="53">
        <f t="shared" si="6"/>
        <v>-84.567901234567898</v>
      </c>
      <c r="AP81">
        <v>25</v>
      </c>
      <c r="AQ81" s="113"/>
      <c r="AR81" s="105"/>
      <c r="AS81" s="20">
        <v>53560</v>
      </c>
      <c r="AT81" s="58"/>
      <c r="AU81" s="65">
        <v>89.546525332035301</v>
      </c>
      <c r="AV81" s="65">
        <v>405.80257820685904</v>
      </c>
      <c r="AW81" s="65">
        <v>66.049210769841906</v>
      </c>
      <c r="AX81" s="65">
        <v>561.39831430873619</v>
      </c>
      <c r="AY81" s="65">
        <v>52998.601685691261</v>
      </c>
      <c r="AZ81" s="26"/>
    </row>
    <row r="82" spans="1:52" ht="15.75" x14ac:dyDescent="0.25">
      <c r="A82" s="1" t="s">
        <v>68</v>
      </c>
      <c r="B82" s="1" t="s">
        <v>76</v>
      </c>
      <c r="C82" s="20">
        <v>40</v>
      </c>
      <c r="D82">
        <v>114</v>
      </c>
      <c r="E82">
        <v>118</v>
      </c>
      <c r="F82">
        <v>110</v>
      </c>
      <c r="G82">
        <v>130</v>
      </c>
      <c r="H82">
        <v>90</v>
      </c>
      <c r="I82">
        <v>100</v>
      </c>
      <c r="J82">
        <v>140</v>
      </c>
      <c r="K82">
        <v>120</v>
      </c>
      <c r="L82">
        <v>70</v>
      </c>
      <c r="M82">
        <v>70</v>
      </c>
      <c r="N82">
        <v>55</v>
      </c>
      <c r="O82" s="53">
        <f t="shared" si="4"/>
        <v>-21.428571428571427</v>
      </c>
      <c r="P82" s="20">
        <v>16</v>
      </c>
      <c r="Q82">
        <v>25</v>
      </c>
      <c r="R82">
        <v>25</v>
      </c>
      <c r="S82">
        <v>30</v>
      </c>
      <c r="T82">
        <v>30</v>
      </c>
      <c r="U82">
        <v>35</v>
      </c>
      <c r="V82">
        <v>50</v>
      </c>
      <c r="W82">
        <v>60</v>
      </c>
      <c r="X82">
        <v>55</v>
      </c>
      <c r="Y82">
        <v>30</v>
      </c>
      <c r="Z82">
        <v>30</v>
      </c>
      <c r="AA82">
        <v>10</v>
      </c>
      <c r="AB82" s="53">
        <f t="shared" si="5"/>
        <v>-66.666666666666671</v>
      </c>
      <c r="AC82" s="20">
        <v>5</v>
      </c>
      <c r="AD82">
        <v>2</v>
      </c>
      <c r="AE82">
        <v>9</v>
      </c>
      <c r="AF82">
        <v>5</v>
      </c>
      <c r="AG82">
        <v>21</v>
      </c>
      <c r="AH82">
        <v>28</v>
      </c>
      <c r="AI82">
        <v>73</v>
      </c>
      <c r="AJ82">
        <v>39</v>
      </c>
      <c r="AK82">
        <v>63</v>
      </c>
      <c r="AL82">
        <v>56</v>
      </c>
      <c r="AM82">
        <v>26</v>
      </c>
      <c r="AN82">
        <v>11</v>
      </c>
      <c r="AO82" s="53">
        <f t="shared" si="6"/>
        <v>-57.692307692307693</v>
      </c>
      <c r="AP82">
        <v>11</v>
      </c>
      <c r="AQ82" s="113"/>
      <c r="AR82" s="105"/>
      <c r="AS82" s="20">
        <v>8300</v>
      </c>
      <c r="AT82" s="58"/>
      <c r="AU82" s="65">
        <v>549.03161927884196</v>
      </c>
      <c r="AV82" s="65">
        <v>0</v>
      </c>
      <c r="AW82" s="65">
        <v>14.235788219586601</v>
      </c>
      <c r="AX82" s="65">
        <v>563.26740749842861</v>
      </c>
      <c r="AY82" s="65">
        <v>7736.7325925015712</v>
      </c>
      <c r="AZ82" s="26"/>
    </row>
    <row r="83" spans="1:52" ht="15.75" x14ac:dyDescent="0.25">
      <c r="A83" s="1" t="s">
        <v>68</v>
      </c>
      <c r="B83" s="1" t="s">
        <v>77</v>
      </c>
      <c r="C83" s="20">
        <v>90</v>
      </c>
      <c r="D83">
        <v>93</v>
      </c>
      <c r="E83">
        <v>120</v>
      </c>
      <c r="F83">
        <v>120</v>
      </c>
      <c r="G83">
        <v>189</v>
      </c>
      <c r="H83">
        <v>150</v>
      </c>
      <c r="I83">
        <v>150</v>
      </c>
      <c r="J83">
        <v>160</v>
      </c>
      <c r="K83">
        <v>150</v>
      </c>
      <c r="L83">
        <v>100</v>
      </c>
      <c r="M83">
        <v>60</v>
      </c>
      <c r="N83">
        <v>74</v>
      </c>
      <c r="O83" s="53">
        <f t="shared" si="4"/>
        <v>23.333333333333332</v>
      </c>
      <c r="P83" s="20">
        <v>25</v>
      </c>
      <c r="Q83">
        <v>25</v>
      </c>
      <c r="R83">
        <v>35</v>
      </c>
      <c r="S83">
        <v>36</v>
      </c>
      <c r="T83">
        <v>36</v>
      </c>
      <c r="U83">
        <v>36</v>
      </c>
      <c r="V83">
        <v>50</v>
      </c>
      <c r="W83">
        <v>50</v>
      </c>
      <c r="X83">
        <v>60</v>
      </c>
      <c r="Y83">
        <v>50</v>
      </c>
      <c r="Z83">
        <v>30</v>
      </c>
      <c r="AA83">
        <v>18</v>
      </c>
      <c r="AB83" s="53">
        <f t="shared" si="5"/>
        <v>-40</v>
      </c>
      <c r="AC83" s="20">
        <v>26</v>
      </c>
      <c r="AD83">
        <v>27</v>
      </c>
      <c r="AE83">
        <v>30</v>
      </c>
      <c r="AF83">
        <v>56</v>
      </c>
      <c r="AG83">
        <v>70</v>
      </c>
      <c r="AH83">
        <v>100</v>
      </c>
      <c r="AI83">
        <v>104</v>
      </c>
      <c r="AJ83">
        <v>86</v>
      </c>
      <c r="AK83">
        <v>93</v>
      </c>
      <c r="AL83">
        <v>81</v>
      </c>
      <c r="AM83">
        <v>54</v>
      </c>
      <c r="AN83">
        <v>7</v>
      </c>
      <c r="AO83" s="53">
        <f t="shared" si="6"/>
        <v>-87.037037037037038</v>
      </c>
      <c r="AP83">
        <v>7</v>
      </c>
      <c r="AQ83" s="113"/>
      <c r="AR83" s="105"/>
      <c r="AS83" s="20">
        <v>11805</v>
      </c>
      <c r="AT83" s="58"/>
      <c r="AU83" s="65">
        <v>6.9938709631516609</v>
      </c>
      <c r="AV83" s="65">
        <v>0</v>
      </c>
      <c r="AW83" s="65">
        <v>0</v>
      </c>
      <c r="AX83" s="65">
        <v>6.9938709631516609</v>
      </c>
      <c r="AY83" s="65">
        <v>11798.006129036849</v>
      </c>
      <c r="AZ83" s="26"/>
    </row>
    <row r="84" spans="1:52" ht="15.75" x14ac:dyDescent="0.25">
      <c r="A84" s="1" t="s">
        <v>68</v>
      </c>
      <c r="B84" s="1" t="s">
        <v>78</v>
      </c>
      <c r="C84" s="20">
        <v>254</v>
      </c>
      <c r="D84">
        <v>249</v>
      </c>
      <c r="E84">
        <v>260</v>
      </c>
      <c r="F84">
        <v>290</v>
      </c>
      <c r="G84">
        <v>405</v>
      </c>
      <c r="H84">
        <v>500</v>
      </c>
      <c r="I84">
        <v>530</v>
      </c>
      <c r="J84">
        <v>480</v>
      </c>
      <c r="K84">
        <v>450</v>
      </c>
      <c r="L84">
        <v>405</v>
      </c>
      <c r="M84">
        <v>340</v>
      </c>
      <c r="N84">
        <v>255</v>
      </c>
      <c r="O84" s="53">
        <f t="shared" si="4"/>
        <v>-25</v>
      </c>
      <c r="P84" s="20">
        <v>100</v>
      </c>
      <c r="Q84">
        <v>82</v>
      </c>
      <c r="R84">
        <v>80</v>
      </c>
      <c r="S84">
        <v>100</v>
      </c>
      <c r="T84">
        <v>170</v>
      </c>
      <c r="U84">
        <v>210</v>
      </c>
      <c r="V84">
        <v>235</v>
      </c>
      <c r="W84">
        <v>230</v>
      </c>
      <c r="X84">
        <v>200</v>
      </c>
      <c r="Y84">
        <v>170</v>
      </c>
      <c r="Z84">
        <v>140</v>
      </c>
      <c r="AA84">
        <v>101</v>
      </c>
      <c r="AB84" s="53">
        <f t="shared" si="5"/>
        <v>-27.857142857142858</v>
      </c>
      <c r="AC84" s="20">
        <v>81</v>
      </c>
      <c r="AD84">
        <v>99</v>
      </c>
      <c r="AE84">
        <v>98</v>
      </c>
      <c r="AF84">
        <v>129</v>
      </c>
      <c r="AG84">
        <v>143</v>
      </c>
      <c r="AH84">
        <v>258</v>
      </c>
      <c r="AI84">
        <v>247</v>
      </c>
      <c r="AJ84">
        <v>248</v>
      </c>
      <c r="AK84">
        <v>220</v>
      </c>
      <c r="AL84">
        <v>182</v>
      </c>
      <c r="AM84">
        <v>132</v>
      </c>
      <c r="AN84">
        <v>80</v>
      </c>
      <c r="AO84" s="53">
        <f t="shared" si="6"/>
        <v>-39.393939393939391</v>
      </c>
      <c r="AP84">
        <v>80</v>
      </c>
      <c r="AQ84" s="113"/>
      <c r="AR84" s="105"/>
      <c r="AS84" s="20">
        <v>20019</v>
      </c>
      <c r="AT84" s="58"/>
      <c r="AU84" s="65">
        <v>26.150159452650502</v>
      </c>
      <c r="AV84" s="65">
        <v>0</v>
      </c>
      <c r="AW84" s="65">
        <v>0</v>
      </c>
      <c r="AX84" s="65">
        <v>26.150159452650502</v>
      </c>
      <c r="AY84" s="65">
        <v>19992.849840547351</v>
      </c>
      <c r="AZ84" s="26"/>
    </row>
    <row r="85" spans="1:52" ht="15.75" x14ac:dyDescent="0.25">
      <c r="A85" s="3" t="s">
        <v>68</v>
      </c>
      <c r="B85" s="3" t="s">
        <v>79</v>
      </c>
      <c r="C85" s="20">
        <v>55</v>
      </c>
      <c r="D85">
        <v>75</v>
      </c>
      <c r="E85">
        <v>65</v>
      </c>
      <c r="F85">
        <v>63</v>
      </c>
      <c r="G85">
        <v>120</v>
      </c>
      <c r="H85">
        <v>89</v>
      </c>
      <c r="I85">
        <v>65</v>
      </c>
      <c r="J85">
        <v>75</v>
      </c>
      <c r="K85">
        <v>90</v>
      </c>
      <c r="L85">
        <v>100</v>
      </c>
      <c r="M85">
        <v>65</v>
      </c>
      <c r="N85">
        <v>45</v>
      </c>
      <c r="O85" s="53">
        <f t="shared" si="4"/>
        <v>-30.76923076923077</v>
      </c>
      <c r="P85" s="20"/>
      <c r="Q85">
        <v>10</v>
      </c>
      <c r="R85">
        <v>12</v>
      </c>
      <c r="S85">
        <v>15</v>
      </c>
      <c r="T85">
        <v>21</v>
      </c>
      <c r="U85">
        <v>40</v>
      </c>
      <c r="V85">
        <v>30</v>
      </c>
      <c r="W85">
        <v>40</v>
      </c>
      <c r="X85">
        <v>45</v>
      </c>
      <c r="Y85">
        <v>55</v>
      </c>
      <c r="Z85">
        <v>35</v>
      </c>
      <c r="AA85">
        <v>20</v>
      </c>
      <c r="AB85" s="53">
        <f t="shared" si="5"/>
        <v>-42.857142857142854</v>
      </c>
      <c r="AC85" s="20">
        <v>8</v>
      </c>
      <c r="AD85">
        <v>9</v>
      </c>
      <c r="AE85">
        <v>7</v>
      </c>
      <c r="AF85">
        <v>18</v>
      </c>
      <c r="AG85">
        <v>27</v>
      </c>
      <c r="AH85">
        <v>58</v>
      </c>
      <c r="AI85">
        <v>75</v>
      </c>
      <c r="AJ85">
        <v>55</v>
      </c>
      <c r="AK85">
        <v>52</v>
      </c>
      <c r="AL85">
        <v>57</v>
      </c>
      <c r="AM85">
        <v>48</v>
      </c>
      <c r="AN85">
        <v>20</v>
      </c>
      <c r="AO85" s="53">
        <f t="shared" si="6"/>
        <v>-58.333333333333336</v>
      </c>
      <c r="AP85">
        <v>20</v>
      </c>
      <c r="AQ85" s="113"/>
      <c r="AR85" s="105"/>
      <c r="AS85" s="20">
        <v>11158</v>
      </c>
      <c r="AT85" s="58"/>
      <c r="AU85" s="65">
        <v>441.20724118324102</v>
      </c>
      <c r="AV85" s="65">
        <v>1616.1514585407101</v>
      </c>
      <c r="AW85" s="65">
        <v>165.972165783191</v>
      </c>
      <c r="AX85" s="65">
        <v>2223.3308655071423</v>
      </c>
      <c r="AY85" s="65">
        <v>8934.6691344928586</v>
      </c>
      <c r="AZ85" s="26"/>
    </row>
    <row r="86" spans="1:52" s="60" customFormat="1" x14ac:dyDescent="0.25">
      <c r="A86" s="133" t="s">
        <v>356</v>
      </c>
      <c r="B86" s="133" t="s">
        <v>355</v>
      </c>
      <c r="C86" s="59">
        <v>2636</v>
      </c>
      <c r="D86" s="60">
        <v>2890</v>
      </c>
      <c r="E86" s="60">
        <v>2681</v>
      </c>
      <c r="F86" s="60">
        <v>2756</v>
      </c>
      <c r="G86" s="60">
        <v>3472</v>
      </c>
      <c r="H86" s="60">
        <v>3537</v>
      </c>
      <c r="I86" s="60">
        <v>3696</v>
      </c>
      <c r="J86" s="60">
        <v>3623</v>
      </c>
      <c r="K86" s="60">
        <v>3180</v>
      </c>
      <c r="L86" s="60">
        <v>2599</v>
      </c>
      <c r="M86" s="60">
        <v>1832</v>
      </c>
      <c r="N86" s="60">
        <v>1154</v>
      </c>
      <c r="O86" s="53">
        <f t="shared" si="4"/>
        <v>-37.008733624454152</v>
      </c>
      <c r="P86" s="59">
        <v>555</v>
      </c>
      <c r="Q86" s="60">
        <v>558</v>
      </c>
      <c r="R86" s="60">
        <v>693</v>
      </c>
      <c r="S86" s="60">
        <v>919</v>
      </c>
      <c r="T86" s="60">
        <v>1195</v>
      </c>
      <c r="U86" s="60">
        <v>1646</v>
      </c>
      <c r="V86" s="60">
        <v>1815</v>
      </c>
      <c r="W86" s="60">
        <v>1765</v>
      </c>
      <c r="X86" s="60">
        <v>1675</v>
      </c>
      <c r="Y86" s="60">
        <v>1350</v>
      </c>
      <c r="Z86" s="60">
        <v>724</v>
      </c>
      <c r="AA86" s="60">
        <v>279</v>
      </c>
      <c r="AB86" s="53">
        <f t="shared" si="5"/>
        <v>-61.464088397790057</v>
      </c>
      <c r="AC86" s="59">
        <v>428</v>
      </c>
      <c r="AD86" s="60">
        <v>512</v>
      </c>
      <c r="AE86" s="60">
        <v>594</v>
      </c>
      <c r="AF86" s="60">
        <v>922</v>
      </c>
      <c r="AG86" s="60">
        <v>1204</v>
      </c>
      <c r="AH86" s="60">
        <v>1912</v>
      </c>
      <c r="AI86" s="60">
        <v>2268</v>
      </c>
      <c r="AJ86" s="60">
        <v>2027</v>
      </c>
      <c r="AK86" s="60">
        <v>1882</v>
      </c>
      <c r="AL86" s="60">
        <v>1541</v>
      </c>
      <c r="AM86" s="60">
        <v>911</v>
      </c>
      <c r="AN86" s="60">
        <v>251</v>
      </c>
      <c r="AO86" s="53">
        <f t="shared" si="6"/>
        <v>-72.447859495060371</v>
      </c>
      <c r="AP86" s="60">
        <v>251</v>
      </c>
      <c r="AQ86" s="127"/>
      <c r="AR86" s="119"/>
      <c r="AS86" s="97">
        <v>239017</v>
      </c>
      <c r="AT86" s="98" t="s">
        <v>425</v>
      </c>
      <c r="AU86" s="128">
        <v>2496.8748453789976</v>
      </c>
      <c r="AV86" s="128">
        <v>2480.8658852646749</v>
      </c>
      <c r="AW86" s="128">
        <v>463.3126362379777</v>
      </c>
      <c r="AX86" s="128">
        <v>5441.0533668816497</v>
      </c>
      <c r="AY86" s="71">
        <v>233575.94663311835</v>
      </c>
      <c r="AZ86" s="96"/>
    </row>
    <row r="87" spans="1:52" ht="15.75" x14ac:dyDescent="0.25">
      <c r="A87" s="1" t="s">
        <v>80</v>
      </c>
      <c r="B87" s="1" t="s">
        <v>81</v>
      </c>
      <c r="C87" s="20">
        <v>50</v>
      </c>
      <c r="D87">
        <v>70</v>
      </c>
      <c r="E87">
        <v>92</v>
      </c>
      <c r="F87">
        <v>103</v>
      </c>
      <c r="G87">
        <v>105</v>
      </c>
      <c r="H87">
        <v>166</v>
      </c>
      <c r="I87">
        <v>175</v>
      </c>
      <c r="J87">
        <v>163</v>
      </c>
      <c r="K87">
        <v>105</v>
      </c>
      <c r="L87">
        <v>135</v>
      </c>
      <c r="M87">
        <v>90</v>
      </c>
      <c r="N87">
        <v>98</v>
      </c>
      <c r="O87" s="53">
        <f t="shared" si="4"/>
        <v>8.8888888888888893</v>
      </c>
      <c r="P87" s="20"/>
      <c r="Q87">
        <v>0</v>
      </c>
      <c r="R87">
        <v>30</v>
      </c>
      <c r="S87">
        <v>50</v>
      </c>
      <c r="T87">
        <v>30</v>
      </c>
      <c r="U87">
        <v>60</v>
      </c>
      <c r="V87">
        <v>60</v>
      </c>
      <c r="W87">
        <v>50</v>
      </c>
      <c r="X87">
        <v>30</v>
      </c>
      <c r="Y87">
        <v>30</v>
      </c>
      <c r="Z87">
        <v>17</v>
      </c>
      <c r="AA87">
        <v>12</v>
      </c>
      <c r="AB87" s="53">
        <f t="shared" si="5"/>
        <v>-29.411764705882351</v>
      </c>
      <c r="AC87" s="20">
        <v>0</v>
      </c>
      <c r="AD87">
        <v>0</v>
      </c>
      <c r="AE87">
        <v>0</v>
      </c>
      <c r="AF87">
        <v>22</v>
      </c>
      <c r="AG87">
        <v>19</v>
      </c>
      <c r="AH87">
        <v>48</v>
      </c>
      <c r="AI87">
        <v>64</v>
      </c>
      <c r="AJ87">
        <v>37</v>
      </c>
      <c r="AK87">
        <v>52</v>
      </c>
      <c r="AL87">
        <v>50</v>
      </c>
      <c r="AM87">
        <v>23</v>
      </c>
      <c r="AN87">
        <v>7</v>
      </c>
      <c r="AO87" s="53">
        <f t="shared" si="6"/>
        <v>-69.565217391304344</v>
      </c>
      <c r="AP87">
        <v>7</v>
      </c>
      <c r="AQ87" s="113"/>
      <c r="AR87" s="105"/>
      <c r="AS87" s="20">
        <v>10908</v>
      </c>
      <c r="AT87" s="58"/>
      <c r="AU87" s="65">
        <v>21.497667074217301</v>
      </c>
      <c r="AV87" s="65">
        <v>422.53937575346202</v>
      </c>
      <c r="AW87" s="65">
        <v>222.44836113238401</v>
      </c>
      <c r="AX87" s="65">
        <v>666.48540396006331</v>
      </c>
      <c r="AY87" s="65">
        <v>10241.514596039937</v>
      </c>
      <c r="AZ87" s="26"/>
    </row>
    <row r="88" spans="1:52" ht="15.75" x14ac:dyDescent="0.25">
      <c r="A88" s="1" t="s">
        <v>80</v>
      </c>
      <c r="B88" s="1" t="s">
        <v>82</v>
      </c>
      <c r="C88" s="20">
        <v>50</v>
      </c>
      <c r="D88">
        <v>65</v>
      </c>
      <c r="E88">
        <v>65</v>
      </c>
      <c r="F88">
        <v>85</v>
      </c>
      <c r="G88">
        <v>105</v>
      </c>
      <c r="H88">
        <v>80</v>
      </c>
      <c r="I88">
        <v>75</v>
      </c>
      <c r="J88">
        <v>70</v>
      </c>
      <c r="K88">
        <v>70</v>
      </c>
      <c r="L88">
        <v>51</v>
      </c>
      <c r="M88">
        <v>60</v>
      </c>
      <c r="N88">
        <v>40</v>
      </c>
      <c r="O88" s="53">
        <f t="shared" si="4"/>
        <v>-33.333333333333336</v>
      </c>
      <c r="P88" s="20">
        <v>6</v>
      </c>
      <c r="Q88">
        <v>10</v>
      </c>
      <c r="R88">
        <v>20</v>
      </c>
      <c r="S88">
        <v>40</v>
      </c>
      <c r="T88">
        <v>50</v>
      </c>
      <c r="U88">
        <v>30</v>
      </c>
      <c r="V88">
        <v>30</v>
      </c>
      <c r="W88">
        <v>30</v>
      </c>
      <c r="X88">
        <v>30</v>
      </c>
      <c r="Y88">
        <v>21</v>
      </c>
      <c r="Z88">
        <v>30</v>
      </c>
      <c r="AB88" s="53">
        <f t="shared" si="5"/>
        <v>-100</v>
      </c>
      <c r="AC88" s="20">
        <v>0</v>
      </c>
      <c r="AD88">
        <v>0</v>
      </c>
      <c r="AE88">
        <v>2</v>
      </c>
      <c r="AF88">
        <v>19</v>
      </c>
      <c r="AG88">
        <v>32</v>
      </c>
      <c r="AH88">
        <v>51</v>
      </c>
      <c r="AI88">
        <v>68</v>
      </c>
      <c r="AJ88">
        <v>45</v>
      </c>
      <c r="AK88">
        <v>45</v>
      </c>
      <c r="AL88">
        <v>45</v>
      </c>
      <c r="AM88">
        <v>7</v>
      </c>
      <c r="AO88" s="53">
        <f t="shared" si="6"/>
        <v>-100</v>
      </c>
      <c r="AQ88" s="113"/>
      <c r="AR88" s="105"/>
      <c r="AS88" s="20">
        <v>13900</v>
      </c>
      <c r="AT88" s="58"/>
      <c r="AU88" s="65">
        <v>22.199099109166202</v>
      </c>
      <c r="AV88" s="65">
        <v>21.680017390408498</v>
      </c>
      <c r="AW88" s="65">
        <v>0</v>
      </c>
      <c r="AX88" s="65">
        <v>43.8791164995747</v>
      </c>
      <c r="AY88" s="65">
        <v>13856.120883500425</v>
      </c>
      <c r="AZ88" s="26"/>
    </row>
    <row r="89" spans="1:52" ht="15.75" x14ac:dyDescent="0.25">
      <c r="A89" s="1" t="s">
        <v>80</v>
      </c>
      <c r="B89" s="1" t="s">
        <v>83</v>
      </c>
      <c r="C89" s="20">
        <v>80</v>
      </c>
      <c r="D89">
        <v>110</v>
      </c>
      <c r="E89">
        <v>120</v>
      </c>
      <c r="F89">
        <v>95</v>
      </c>
      <c r="G89">
        <v>100</v>
      </c>
      <c r="H89">
        <v>130</v>
      </c>
      <c r="I89">
        <v>60</v>
      </c>
      <c r="J89">
        <v>65</v>
      </c>
      <c r="K89">
        <v>40</v>
      </c>
      <c r="L89">
        <v>50</v>
      </c>
      <c r="M89">
        <v>45</v>
      </c>
      <c r="N89">
        <v>35</v>
      </c>
      <c r="O89" s="53">
        <f t="shared" si="4"/>
        <v>-22.222222222222221</v>
      </c>
      <c r="P89" s="20">
        <v>10</v>
      </c>
      <c r="Q89">
        <v>15</v>
      </c>
      <c r="R89">
        <v>25</v>
      </c>
      <c r="S89">
        <v>30</v>
      </c>
      <c r="T89">
        <v>45</v>
      </c>
      <c r="U89">
        <v>60</v>
      </c>
      <c r="V89">
        <v>50</v>
      </c>
      <c r="W89">
        <v>50</v>
      </c>
      <c r="X89">
        <v>40</v>
      </c>
      <c r="Y89">
        <v>40</v>
      </c>
      <c r="Z89">
        <v>30</v>
      </c>
      <c r="AA89">
        <v>20</v>
      </c>
      <c r="AB89" s="53">
        <f t="shared" si="5"/>
        <v>-33.333333333333336</v>
      </c>
      <c r="AC89" s="20">
        <v>1</v>
      </c>
      <c r="AD89">
        <v>0</v>
      </c>
      <c r="AE89">
        <v>4</v>
      </c>
      <c r="AF89">
        <v>43</v>
      </c>
      <c r="AG89">
        <v>67</v>
      </c>
      <c r="AH89">
        <v>47</v>
      </c>
      <c r="AI89">
        <v>63</v>
      </c>
      <c r="AJ89">
        <v>54</v>
      </c>
      <c r="AK89">
        <v>57</v>
      </c>
      <c r="AL89">
        <v>72</v>
      </c>
      <c r="AM89">
        <v>23</v>
      </c>
      <c r="AN89">
        <v>16</v>
      </c>
      <c r="AO89" s="53">
        <f t="shared" si="6"/>
        <v>-30.434782608695652</v>
      </c>
      <c r="AP89">
        <v>16</v>
      </c>
      <c r="AQ89" s="113"/>
      <c r="AR89" s="105"/>
      <c r="AS89" s="20">
        <v>13520</v>
      </c>
      <c r="AT89" s="58"/>
      <c r="AU89" s="65">
        <v>60.396802136098607</v>
      </c>
      <c r="AV89" s="65">
        <v>803.271755956265</v>
      </c>
      <c r="AW89" s="65">
        <v>0</v>
      </c>
      <c r="AX89" s="65">
        <v>863.66855809236358</v>
      </c>
      <c r="AY89" s="65">
        <v>12656.331441907636</v>
      </c>
      <c r="AZ89" s="26"/>
    </row>
    <row r="90" spans="1:52" ht="15.75" x14ac:dyDescent="0.25">
      <c r="A90" s="1" t="s">
        <v>80</v>
      </c>
      <c r="B90" s="1" t="s">
        <v>84</v>
      </c>
      <c r="C90" s="20">
        <v>50</v>
      </c>
      <c r="D90">
        <v>50</v>
      </c>
      <c r="E90">
        <v>52</v>
      </c>
      <c r="F90">
        <v>37</v>
      </c>
      <c r="G90">
        <v>56</v>
      </c>
      <c r="H90">
        <v>60</v>
      </c>
      <c r="I90">
        <v>33</v>
      </c>
      <c r="J90">
        <v>32</v>
      </c>
      <c r="K90">
        <v>30</v>
      </c>
      <c r="L90">
        <v>46</v>
      </c>
      <c r="M90">
        <v>29</v>
      </c>
      <c r="N90">
        <v>28</v>
      </c>
      <c r="O90" s="53">
        <f t="shared" si="4"/>
        <v>-3.4482758620689653</v>
      </c>
      <c r="P90" s="20">
        <v>5</v>
      </c>
      <c r="Q90">
        <v>5</v>
      </c>
      <c r="R90">
        <v>5</v>
      </c>
      <c r="S90">
        <v>5</v>
      </c>
      <c r="T90">
        <v>15</v>
      </c>
      <c r="U90">
        <v>15</v>
      </c>
      <c r="V90">
        <v>10</v>
      </c>
      <c r="W90">
        <v>10</v>
      </c>
      <c r="X90">
        <v>10</v>
      </c>
      <c r="Y90">
        <v>15</v>
      </c>
      <c r="Z90">
        <v>10</v>
      </c>
      <c r="AA90">
        <v>10</v>
      </c>
      <c r="AB90" s="53">
        <f t="shared" si="5"/>
        <v>0</v>
      </c>
      <c r="AC90" s="20">
        <v>0</v>
      </c>
      <c r="AD90">
        <v>0</v>
      </c>
      <c r="AE90">
        <v>4</v>
      </c>
      <c r="AF90">
        <v>5</v>
      </c>
      <c r="AG90">
        <v>13</v>
      </c>
      <c r="AH90">
        <v>21</v>
      </c>
      <c r="AI90">
        <v>38</v>
      </c>
      <c r="AJ90">
        <v>8</v>
      </c>
      <c r="AK90">
        <v>15</v>
      </c>
      <c r="AL90">
        <v>16</v>
      </c>
      <c r="AM90">
        <v>15</v>
      </c>
      <c r="AN90">
        <v>6</v>
      </c>
      <c r="AO90" s="53">
        <f t="shared" si="6"/>
        <v>-60</v>
      </c>
      <c r="AP90">
        <v>6</v>
      </c>
      <c r="AQ90" s="113"/>
      <c r="AR90" s="105"/>
      <c r="AS90" s="20">
        <v>7217</v>
      </c>
      <c r="AT90" s="58"/>
      <c r="AU90" s="65">
        <v>54.372098195479602</v>
      </c>
      <c r="AV90" s="65">
        <v>639.59783841456704</v>
      </c>
      <c r="AW90" s="65">
        <v>59.6233809584906</v>
      </c>
      <c r="AX90" s="65">
        <v>753.59331756853726</v>
      </c>
      <c r="AY90" s="65">
        <v>6463.4066824314632</v>
      </c>
      <c r="AZ90" s="26"/>
    </row>
    <row r="91" spans="1:52" ht="15.75" x14ac:dyDescent="0.25">
      <c r="A91" s="1" t="s">
        <v>80</v>
      </c>
      <c r="B91" s="1" t="s">
        <v>85</v>
      </c>
      <c r="C91" s="20">
        <v>41</v>
      </c>
      <c r="D91">
        <v>64</v>
      </c>
      <c r="E91">
        <v>78</v>
      </c>
      <c r="F91">
        <v>35</v>
      </c>
      <c r="G91">
        <v>82</v>
      </c>
      <c r="H91">
        <v>44</v>
      </c>
      <c r="I91">
        <v>60</v>
      </c>
      <c r="J91">
        <v>40</v>
      </c>
      <c r="K91">
        <v>50</v>
      </c>
      <c r="L91">
        <v>40</v>
      </c>
      <c r="M91">
        <v>25</v>
      </c>
      <c r="N91">
        <v>20</v>
      </c>
      <c r="O91" s="53">
        <f t="shared" si="4"/>
        <v>-20</v>
      </c>
      <c r="P91" s="20">
        <v>9</v>
      </c>
      <c r="Q91">
        <v>10</v>
      </c>
      <c r="R91">
        <v>15</v>
      </c>
      <c r="S91">
        <v>20</v>
      </c>
      <c r="T91">
        <v>35</v>
      </c>
      <c r="U91">
        <v>15</v>
      </c>
      <c r="V91">
        <v>30</v>
      </c>
      <c r="W91">
        <v>25</v>
      </c>
      <c r="X91">
        <v>35</v>
      </c>
      <c r="Y91">
        <v>30</v>
      </c>
      <c r="Z91">
        <v>10</v>
      </c>
      <c r="AA91">
        <v>5</v>
      </c>
      <c r="AB91" s="53">
        <f t="shared" si="5"/>
        <v>-50</v>
      </c>
      <c r="AC91" s="20">
        <v>2</v>
      </c>
      <c r="AD91">
        <v>2</v>
      </c>
      <c r="AE91">
        <v>5</v>
      </c>
      <c r="AF91">
        <v>12</v>
      </c>
      <c r="AG91">
        <v>17</v>
      </c>
      <c r="AH91">
        <v>55</v>
      </c>
      <c r="AI91">
        <v>66</v>
      </c>
      <c r="AJ91">
        <v>48</v>
      </c>
      <c r="AK91">
        <v>45</v>
      </c>
      <c r="AL91">
        <v>41</v>
      </c>
      <c r="AM91">
        <v>10</v>
      </c>
      <c r="AN91">
        <v>4</v>
      </c>
      <c r="AO91" s="53">
        <f t="shared" si="6"/>
        <v>-60</v>
      </c>
      <c r="AP91">
        <v>4</v>
      </c>
      <c r="AQ91" s="113"/>
      <c r="AR91" s="105"/>
      <c r="AS91" s="20">
        <v>12100</v>
      </c>
      <c r="AT91" s="58"/>
      <c r="AU91" s="65">
        <v>5.2395157402138395</v>
      </c>
      <c r="AV91" s="65">
        <v>79.135365834425997</v>
      </c>
      <c r="AW91" s="65">
        <v>0</v>
      </c>
      <c r="AX91" s="65">
        <v>84.374881574639829</v>
      </c>
      <c r="AY91" s="65">
        <v>12015.62511842536</v>
      </c>
      <c r="AZ91" s="26"/>
    </row>
    <row r="92" spans="1:52" ht="15.75" x14ac:dyDescent="0.25">
      <c r="A92" s="1" t="s">
        <v>80</v>
      </c>
      <c r="B92" s="1" t="s">
        <v>86</v>
      </c>
      <c r="C92" s="20">
        <v>180</v>
      </c>
      <c r="D92">
        <v>190</v>
      </c>
      <c r="E92">
        <v>195</v>
      </c>
      <c r="F92">
        <v>185</v>
      </c>
      <c r="G92">
        <v>200</v>
      </c>
      <c r="H92">
        <v>210</v>
      </c>
      <c r="I92">
        <v>110</v>
      </c>
      <c r="J92">
        <v>100</v>
      </c>
      <c r="K92">
        <v>100</v>
      </c>
      <c r="L92">
        <v>95</v>
      </c>
      <c r="M92">
        <v>75</v>
      </c>
      <c r="N92">
        <v>100</v>
      </c>
      <c r="O92" s="53">
        <f t="shared" si="4"/>
        <v>33.333333333333336</v>
      </c>
      <c r="P92" s="20">
        <v>18</v>
      </c>
      <c r="Q92">
        <v>20</v>
      </c>
      <c r="R92">
        <v>20</v>
      </c>
      <c r="S92">
        <v>18</v>
      </c>
      <c r="T92">
        <v>30</v>
      </c>
      <c r="U92">
        <v>35</v>
      </c>
      <c r="V92">
        <v>40</v>
      </c>
      <c r="W92">
        <v>35</v>
      </c>
      <c r="X92">
        <v>40</v>
      </c>
      <c r="Y92">
        <v>35</v>
      </c>
      <c r="Z92">
        <v>20</v>
      </c>
      <c r="AA92">
        <v>15</v>
      </c>
      <c r="AB92" s="53">
        <f t="shared" si="5"/>
        <v>-25</v>
      </c>
      <c r="AC92" s="20">
        <v>21</v>
      </c>
      <c r="AD92">
        <v>18</v>
      </c>
      <c r="AE92">
        <v>12</v>
      </c>
      <c r="AF92">
        <v>30</v>
      </c>
      <c r="AG92">
        <v>30</v>
      </c>
      <c r="AH92">
        <v>54</v>
      </c>
      <c r="AI92">
        <v>80</v>
      </c>
      <c r="AJ92">
        <v>41</v>
      </c>
      <c r="AK92">
        <v>44</v>
      </c>
      <c r="AL92">
        <v>44</v>
      </c>
      <c r="AM92">
        <v>16</v>
      </c>
      <c r="AN92">
        <v>16</v>
      </c>
      <c r="AO92" s="53">
        <f t="shared" si="6"/>
        <v>0</v>
      </c>
      <c r="AP92">
        <v>16</v>
      </c>
      <c r="AQ92" s="113"/>
      <c r="AR92" s="105"/>
      <c r="AS92" s="20">
        <v>13316</v>
      </c>
      <c r="AT92" s="58"/>
      <c r="AU92" s="65">
        <v>22.882601755301199</v>
      </c>
      <c r="AV92" s="65">
        <v>354.897094966032</v>
      </c>
      <c r="AW92" s="65">
        <v>0</v>
      </c>
      <c r="AX92" s="65">
        <v>377.77969672133321</v>
      </c>
      <c r="AY92" s="65">
        <v>12938.220303278667</v>
      </c>
      <c r="AZ92" s="26"/>
    </row>
    <row r="93" spans="1:52" ht="15.75" x14ac:dyDescent="0.25">
      <c r="A93" s="1" t="s">
        <v>80</v>
      </c>
      <c r="B93" s="1" t="s">
        <v>87</v>
      </c>
      <c r="C93" s="20">
        <v>45</v>
      </c>
      <c r="D93">
        <v>60</v>
      </c>
      <c r="E93">
        <v>64</v>
      </c>
      <c r="F93">
        <v>50</v>
      </c>
      <c r="G93">
        <v>64</v>
      </c>
      <c r="H93">
        <v>60</v>
      </c>
      <c r="I93">
        <v>40</v>
      </c>
      <c r="J93">
        <v>50</v>
      </c>
      <c r="K93">
        <v>40</v>
      </c>
      <c r="L93">
        <v>30</v>
      </c>
      <c r="M93">
        <v>20</v>
      </c>
      <c r="N93">
        <v>20</v>
      </c>
      <c r="O93" s="53">
        <f t="shared" si="4"/>
        <v>0</v>
      </c>
      <c r="P93" s="20">
        <v>15</v>
      </c>
      <c r="Q93">
        <v>15</v>
      </c>
      <c r="R93">
        <v>20</v>
      </c>
      <c r="S93">
        <v>20</v>
      </c>
      <c r="T93">
        <v>25</v>
      </c>
      <c r="U93">
        <v>25</v>
      </c>
      <c r="V93">
        <v>24</v>
      </c>
      <c r="W93">
        <v>30</v>
      </c>
      <c r="X93">
        <v>25</v>
      </c>
      <c r="Y93">
        <v>20</v>
      </c>
      <c r="Z93">
        <v>10</v>
      </c>
      <c r="AA93">
        <v>0</v>
      </c>
      <c r="AB93" s="53">
        <f t="shared" si="5"/>
        <v>-100</v>
      </c>
      <c r="AC93" s="20">
        <v>0</v>
      </c>
      <c r="AD93">
        <v>0</v>
      </c>
      <c r="AE93">
        <v>0</v>
      </c>
      <c r="AF93">
        <v>20</v>
      </c>
      <c r="AG93">
        <v>22</v>
      </c>
      <c r="AH93">
        <v>25</v>
      </c>
      <c r="AI93">
        <v>43</v>
      </c>
      <c r="AJ93">
        <v>38</v>
      </c>
      <c r="AK93">
        <v>44</v>
      </c>
      <c r="AL93">
        <v>37</v>
      </c>
      <c r="AM93">
        <v>9</v>
      </c>
      <c r="AN93">
        <v>4</v>
      </c>
      <c r="AO93" s="53">
        <f t="shared" si="6"/>
        <v>-55.555555555555557</v>
      </c>
      <c r="AP93">
        <v>4</v>
      </c>
      <c r="AQ93" s="113"/>
      <c r="AR93" s="105"/>
      <c r="AS93" s="20">
        <v>9880</v>
      </c>
      <c r="AT93" s="58"/>
      <c r="AU93" s="65">
        <v>25.410299938293303</v>
      </c>
      <c r="AV93" s="65">
        <v>6.8685450512491402</v>
      </c>
      <c r="AW93" s="65">
        <v>0</v>
      </c>
      <c r="AX93" s="65">
        <v>32.278844989542442</v>
      </c>
      <c r="AY93" s="65">
        <v>9847.7211550104585</v>
      </c>
      <c r="AZ93" s="26"/>
    </row>
    <row r="94" spans="1:52" ht="15.75" x14ac:dyDescent="0.25">
      <c r="A94" s="1" t="s">
        <v>80</v>
      </c>
      <c r="B94" s="1" t="s">
        <v>88</v>
      </c>
      <c r="C94" s="20">
        <v>25</v>
      </c>
      <c r="D94">
        <v>24</v>
      </c>
      <c r="E94">
        <v>30</v>
      </c>
      <c r="F94">
        <v>25</v>
      </c>
      <c r="G94">
        <v>26</v>
      </c>
      <c r="H94">
        <v>25</v>
      </c>
      <c r="I94">
        <v>30</v>
      </c>
      <c r="J94">
        <v>35</v>
      </c>
      <c r="K94">
        <v>25</v>
      </c>
      <c r="L94">
        <v>50</v>
      </c>
      <c r="M94">
        <v>20</v>
      </c>
      <c r="N94">
        <v>10</v>
      </c>
      <c r="O94" s="53">
        <f t="shared" si="4"/>
        <v>-50</v>
      </c>
      <c r="P94" s="20">
        <v>0</v>
      </c>
      <c r="Q94">
        <v>3</v>
      </c>
      <c r="R94">
        <v>10</v>
      </c>
      <c r="S94">
        <v>10</v>
      </c>
      <c r="T94">
        <v>10</v>
      </c>
      <c r="U94">
        <v>20</v>
      </c>
      <c r="V94">
        <v>25</v>
      </c>
      <c r="W94">
        <v>25</v>
      </c>
      <c r="X94">
        <v>20</v>
      </c>
      <c r="Y94">
        <v>25</v>
      </c>
      <c r="Z94">
        <v>10</v>
      </c>
      <c r="AA94">
        <v>5</v>
      </c>
      <c r="AB94" s="53">
        <f t="shared" si="5"/>
        <v>-50</v>
      </c>
      <c r="AC94" s="20">
        <v>0</v>
      </c>
      <c r="AD94">
        <v>0</v>
      </c>
      <c r="AE94">
        <v>0</v>
      </c>
      <c r="AF94">
        <v>8</v>
      </c>
      <c r="AG94">
        <v>17</v>
      </c>
      <c r="AH94">
        <v>45</v>
      </c>
      <c r="AI94">
        <v>52</v>
      </c>
      <c r="AJ94">
        <v>56</v>
      </c>
      <c r="AK94">
        <v>51</v>
      </c>
      <c r="AL94">
        <v>39</v>
      </c>
      <c r="AM94">
        <v>26</v>
      </c>
      <c r="AN94">
        <v>6</v>
      </c>
      <c r="AO94" s="53">
        <f t="shared" si="6"/>
        <v>-76.92307692307692</v>
      </c>
      <c r="AP94">
        <v>6</v>
      </c>
      <c r="AQ94" s="113"/>
      <c r="AR94" s="105"/>
      <c r="AS94" s="20">
        <v>13290</v>
      </c>
      <c r="AT94" s="58"/>
      <c r="AU94" s="65">
        <v>23.119555390845299</v>
      </c>
      <c r="AV94" s="65">
        <v>0</v>
      </c>
      <c r="AW94" s="65">
        <v>0</v>
      </c>
      <c r="AX94" s="65">
        <v>23.119555390845299</v>
      </c>
      <c r="AY94" s="65">
        <v>13266.880444609154</v>
      </c>
      <c r="AZ94" s="26"/>
    </row>
    <row r="95" spans="1:52" ht="15.75" x14ac:dyDescent="0.25">
      <c r="A95" s="1" t="s">
        <v>80</v>
      </c>
      <c r="B95" s="1" t="s">
        <v>89</v>
      </c>
      <c r="C95" s="20">
        <v>80</v>
      </c>
      <c r="D95">
        <v>40</v>
      </c>
      <c r="E95">
        <v>25</v>
      </c>
      <c r="F95">
        <v>35</v>
      </c>
      <c r="G95">
        <v>45</v>
      </c>
      <c r="H95">
        <v>45</v>
      </c>
      <c r="I95">
        <v>35</v>
      </c>
      <c r="J95">
        <v>45</v>
      </c>
      <c r="K95">
        <v>35</v>
      </c>
      <c r="L95">
        <v>30</v>
      </c>
      <c r="M95">
        <v>30</v>
      </c>
      <c r="N95">
        <v>50</v>
      </c>
      <c r="O95" s="53">
        <f t="shared" si="4"/>
        <v>66.666666666666671</v>
      </c>
      <c r="P95" s="20">
        <v>10</v>
      </c>
      <c r="Q95">
        <v>6</v>
      </c>
      <c r="R95">
        <v>10</v>
      </c>
      <c r="S95">
        <v>20</v>
      </c>
      <c r="T95">
        <v>30</v>
      </c>
      <c r="U95">
        <v>25</v>
      </c>
      <c r="V95">
        <v>25</v>
      </c>
      <c r="W95">
        <v>25</v>
      </c>
      <c r="X95">
        <v>25</v>
      </c>
      <c r="Y95">
        <v>30</v>
      </c>
      <c r="Z95">
        <v>25</v>
      </c>
      <c r="AA95">
        <v>0</v>
      </c>
      <c r="AB95" s="53">
        <f t="shared" si="5"/>
        <v>-100</v>
      </c>
      <c r="AC95" s="20">
        <v>0</v>
      </c>
      <c r="AD95">
        <v>2</v>
      </c>
      <c r="AE95">
        <v>5</v>
      </c>
      <c r="AF95">
        <v>10</v>
      </c>
      <c r="AG95">
        <v>24</v>
      </c>
      <c r="AH95">
        <v>39</v>
      </c>
      <c r="AI95">
        <v>57</v>
      </c>
      <c r="AJ95">
        <v>47</v>
      </c>
      <c r="AK95">
        <v>49</v>
      </c>
      <c r="AL95">
        <v>51</v>
      </c>
      <c r="AM95">
        <v>25</v>
      </c>
      <c r="AN95">
        <v>2</v>
      </c>
      <c r="AO95" s="53">
        <f t="shared" si="6"/>
        <v>-92</v>
      </c>
      <c r="AP95">
        <v>2</v>
      </c>
      <c r="AQ95" s="113"/>
      <c r="AR95" s="105"/>
      <c r="AS95" s="20">
        <v>8610</v>
      </c>
      <c r="AT95" s="58"/>
      <c r="AU95" s="65">
        <v>9.0725811283637707</v>
      </c>
      <c r="AV95" s="65">
        <v>14.585450436923599</v>
      </c>
      <c r="AW95" s="65">
        <v>0</v>
      </c>
      <c r="AX95" s="65">
        <v>23.65803156528737</v>
      </c>
      <c r="AY95" s="65">
        <v>8586.3419684347118</v>
      </c>
      <c r="AZ95" s="26"/>
    </row>
    <row r="96" spans="1:52" ht="15.75" x14ac:dyDescent="0.25">
      <c r="A96" s="1" t="s">
        <v>80</v>
      </c>
      <c r="B96" s="1" t="s">
        <v>90</v>
      </c>
      <c r="C96" s="20">
        <v>50</v>
      </c>
      <c r="D96">
        <v>60</v>
      </c>
      <c r="E96">
        <v>80</v>
      </c>
      <c r="F96">
        <v>80</v>
      </c>
      <c r="G96">
        <v>200</v>
      </c>
      <c r="H96">
        <v>220</v>
      </c>
      <c r="I96">
        <v>210</v>
      </c>
      <c r="J96">
        <v>180</v>
      </c>
      <c r="K96">
        <v>160</v>
      </c>
      <c r="L96">
        <v>150</v>
      </c>
      <c r="M96">
        <v>50</v>
      </c>
      <c r="N96">
        <v>32</v>
      </c>
      <c r="O96" s="53">
        <f t="shared" si="4"/>
        <v>-36</v>
      </c>
      <c r="P96" s="20">
        <v>15</v>
      </c>
      <c r="Q96">
        <v>7</v>
      </c>
      <c r="R96">
        <v>25</v>
      </c>
      <c r="S96">
        <v>35</v>
      </c>
      <c r="T96">
        <v>50</v>
      </c>
      <c r="U96">
        <v>65</v>
      </c>
      <c r="V96">
        <v>60</v>
      </c>
      <c r="W96">
        <v>85</v>
      </c>
      <c r="X96">
        <v>80</v>
      </c>
      <c r="Y96">
        <v>78</v>
      </c>
      <c r="Z96">
        <v>35</v>
      </c>
      <c r="AA96">
        <v>12</v>
      </c>
      <c r="AB96" s="53">
        <f t="shared" si="5"/>
        <v>-65.714285714285708</v>
      </c>
      <c r="AC96" s="20">
        <v>9</v>
      </c>
      <c r="AD96">
        <v>9</v>
      </c>
      <c r="AE96">
        <v>14</v>
      </c>
      <c r="AF96">
        <v>27</v>
      </c>
      <c r="AG96">
        <v>35</v>
      </c>
      <c r="AH96">
        <v>58</v>
      </c>
      <c r="AI96">
        <v>85</v>
      </c>
      <c r="AJ96">
        <v>106</v>
      </c>
      <c r="AK96">
        <v>110</v>
      </c>
      <c r="AL96">
        <v>95</v>
      </c>
      <c r="AM96">
        <v>36</v>
      </c>
      <c r="AN96">
        <v>9</v>
      </c>
      <c r="AO96" s="53">
        <f t="shared" si="6"/>
        <v>-75</v>
      </c>
      <c r="AP96">
        <v>9</v>
      </c>
      <c r="AQ96" s="113"/>
      <c r="AR96" s="105"/>
      <c r="AS96" s="20">
        <v>14810</v>
      </c>
      <c r="AT96" s="58"/>
      <c r="AU96" s="65">
        <v>6.3648302529562901</v>
      </c>
      <c r="AV96" s="65">
        <v>116.98699296684801</v>
      </c>
      <c r="AW96" s="65">
        <v>226.17362986786799</v>
      </c>
      <c r="AX96" s="65">
        <v>349.5254530876723</v>
      </c>
      <c r="AY96" s="65">
        <v>14460.474546912328</v>
      </c>
      <c r="AZ96" s="26"/>
    </row>
    <row r="97" spans="1:52" ht="15.75" x14ac:dyDescent="0.25">
      <c r="A97" s="1" t="s">
        <v>80</v>
      </c>
      <c r="B97" s="1" t="s">
        <v>91</v>
      </c>
      <c r="C97" s="20">
        <v>35</v>
      </c>
      <c r="D97">
        <v>30</v>
      </c>
      <c r="E97">
        <v>30</v>
      </c>
      <c r="F97">
        <v>70</v>
      </c>
      <c r="G97">
        <v>120</v>
      </c>
      <c r="H97">
        <v>101</v>
      </c>
      <c r="I97">
        <v>90</v>
      </c>
      <c r="J97">
        <v>70</v>
      </c>
      <c r="K97">
        <v>70</v>
      </c>
      <c r="L97">
        <v>75</v>
      </c>
      <c r="M97">
        <v>70</v>
      </c>
      <c r="N97">
        <v>65</v>
      </c>
      <c r="O97" s="53">
        <f t="shared" si="4"/>
        <v>-7.1428571428571432</v>
      </c>
      <c r="P97" s="20">
        <v>10</v>
      </c>
      <c r="Q97">
        <v>10</v>
      </c>
      <c r="R97">
        <v>10</v>
      </c>
      <c r="S97">
        <v>30</v>
      </c>
      <c r="T97">
        <v>25</v>
      </c>
      <c r="U97">
        <v>30</v>
      </c>
      <c r="V97">
        <v>30</v>
      </c>
      <c r="W97">
        <v>30</v>
      </c>
      <c r="X97">
        <v>35</v>
      </c>
      <c r="Y97">
        <v>35</v>
      </c>
      <c r="Z97">
        <v>35</v>
      </c>
      <c r="AA97">
        <v>10</v>
      </c>
      <c r="AB97" s="53">
        <f t="shared" si="5"/>
        <v>-71.428571428571431</v>
      </c>
      <c r="AC97" s="20">
        <v>0</v>
      </c>
      <c r="AD97">
        <v>0</v>
      </c>
      <c r="AE97">
        <v>8</v>
      </c>
      <c r="AF97">
        <v>19</v>
      </c>
      <c r="AG97">
        <v>13</v>
      </c>
      <c r="AH97">
        <v>32</v>
      </c>
      <c r="AI97">
        <v>30</v>
      </c>
      <c r="AJ97">
        <v>29</v>
      </c>
      <c r="AK97">
        <v>41</v>
      </c>
      <c r="AL97">
        <v>64</v>
      </c>
      <c r="AM97">
        <v>24</v>
      </c>
      <c r="AN97">
        <v>9</v>
      </c>
      <c r="AO97" s="53">
        <f t="shared" si="6"/>
        <v>-62.5</v>
      </c>
      <c r="AP97">
        <v>9</v>
      </c>
      <c r="AQ97" s="113"/>
      <c r="AR97" s="105"/>
      <c r="AS97" s="20">
        <v>6470</v>
      </c>
      <c r="AT97" s="58"/>
      <c r="AU97" s="65">
        <v>7.0137248384339106</v>
      </c>
      <c r="AV97" s="65">
        <v>90.098015276052095</v>
      </c>
      <c r="AW97" s="65">
        <v>0</v>
      </c>
      <c r="AX97" s="65">
        <v>97.111740114486011</v>
      </c>
      <c r="AY97" s="65">
        <v>6372.8882598855143</v>
      </c>
      <c r="AZ97" s="26"/>
    </row>
    <row r="98" spans="1:52" ht="15.75" x14ac:dyDescent="0.25">
      <c r="A98" s="1" t="s">
        <v>80</v>
      </c>
      <c r="B98" s="1" t="s">
        <v>92</v>
      </c>
      <c r="C98" s="20">
        <v>50</v>
      </c>
      <c r="D98">
        <v>60</v>
      </c>
      <c r="E98">
        <v>80</v>
      </c>
      <c r="F98">
        <v>70</v>
      </c>
      <c r="G98">
        <v>90</v>
      </c>
      <c r="H98">
        <v>120</v>
      </c>
      <c r="I98">
        <v>130</v>
      </c>
      <c r="J98">
        <v>140</v>
      </c>
      <c r="K98">
        <v>150</v>
      </c>
      <c r="L98">
        <v>90</v>
      </c>
      <c r="M98">
        <v>80</v>
      </c>
      <c r="N98">
        <v>35</v>
      </c>
      <c r="O98" s="53">
        <f t="shared" si="4"/>
        <v>-56.25</v>
      </c>
      <c r="P98" s="20">
        <v>5</v>
      </c>
      <c r="Q98">
        <v>5</v>
      </c>
      <c r="R98">
        <v>20</v>
      </c>
      <c r="S98">
        <v>20</v>
      </c>
      <c r="T98">
        <v>30</v>
      </c>
      <c r="U98">
        <v>50</v>
      </c>
      <c r="V98">
        <v>70</v>
      </c>
      <c r="W98">
        <v>85</v>
      </c>
      <c r="X98">
        <v>65</v>
      </c>
      <c r="Y98">
        <v>60</v>
      </c>
      <c r="Z98">
        <v>30</v>
      </c>
      <c r="AA98">
        <v>3</v>
      </c>
      <c r="AB98" s="53">
        <f t="shared" si="5"/>
        <v>-90</v>
      </c>
      <c r="AC98" s="20">
        <v>0</v>
      </c>
      <c r="AD98">
        <v>2</v>
      </c>
      <c r="AE98">
        <v>7</v>
      </c>
      <c r="AF98">
        <v>25</v>
      </c>
      <c r="AG98">
        <v>35</v>
      </c>
      <c r="AH98">
        <v>65</v>
      </c>
      <c r="AI98">
        <v>95</v>
      </c>
      <c r="AJ98">
        <v>78</v>
      </c>
      <c r="AK98">
        <v>99</v>
      </c>
      <c r="AL98">
        <v>98</v>
      </c>
      <c r="AM98">
        <v>32</v>
      </c>
      <c r="AN98">
        <v>9</v>
      </c>
      <c r="AO98" s="53">
        <f t="shared" si="6"/>
        <v>-71.875</v>
      </c>
      <c r="AP98">
        <v>9</v>
      </c>
      <c r="AQ98" s="113"/>
      <c r="AR98" s="105"/>
      <c r="AS98" s="20">
        <v>25186</v>
      </c>
      <c r="AT98" s="58"/>
      <c r="AU98" s="65">
        <v>59.495086607040406</v>
      </c>
      <c r="AV98" s="65">
        <v>442.78872477787701</v>
      </c>
      <c r="AW98" s="65">
        <v>197.50487756568899</v>
      </c>
      <c r="AX98" s="65">
        <v>699.78868895060634</v>
      </c>
      <c r="AY98" s="65">
        <v>24486.211311049392</v>
      </c>
      <c r="AZ98" s="26"/>
    </row>
    <row r="99" spans="1:52" ht="15.75" x14ac:dyDescent="0.25">
      <c r="A99" s="1" t="s">
        <v>80</v>
      </c>
      <c r="B99" s="1" t="s">
        <v>93</v>
      </c>
      <c r="C99" s="20">
        <v>35</v>
      </c>
      <c r="D99">
        <v>50</v>
      </c>
      <c r="E99">
        <v>98</v>
      </c>
      <c r="F99">
        <v>75</v>
      </c>
      <c r="G99">
        <v>95</v>
      </c>
      <c r="H99">
        <v>150</v>
      </c>
      <c r="I99">
        <v>135</v>
      </c>
      <c r="J99">
        <v>150</v>
      </c>
      <c r="K99">
        <v>120</v>
      </c>
      <c r="L99">
        <v>100</v>
      </c>
      <c r="M99">
        <v>57</v>
      </c>
      <c r="N99">
        <v>42</v>
      </c>
      <c r="O99" s="53">
        <f t="shared" si="4"/>
        <v>-26.315789473684209</v>
      </c>
      <c r="P99" s="20">
        <v>0</v>
      </c>
      <c r="Q99">
        <v>20</v>
      </c>
      <c r="R99">
        <v>40</v>
      </c>
      <c r="S99">
        <v>45</v>
      </c>
      <c r="T99">
        <v>75</v>
      </c>
      <c r="U99">
        <v>120</v>
      </c>
      <c r="V99">
        <v>100</v>
      </c>
      <c r="W99">
        <v>100</v>
      </c>
      <c r="X99">
        <v>100</v>
      </c>
      <c r="Y99">
        <v>90</v>
      </c>
      <c r="Z99">
        <v>40</v>
      </c>
      <c r="AA99">
        <v>20</v>
      </c>
      <c r="AB99" s="53">
        <f t="shared" si="5"/>
        <v>-50</v>
      </c>
      <c r="AC99" s="20">
        <v>0</v>
      </c>
      <c r="AD99">
        <v>9</v>
      </c>
      <c r="AE99">
        <v>20</v>
      </c>
      <c r="AF99">
        <v>51</v>
      </c>
      <c r="AG99">
        <v>67</v>
      </c>
      <c r="AH99">
        <v>146</v>
      </c>
      <c r="AI99">
        <v>141</v>
      </c>
      <c r="AJ99">
        <v>112</v>
      </c>
      <c r="AK99">
        <v>125</v>
      </c>
      <c r="AL99">
        <v>78</v>
      </c>
      <c r="AM99">
        <v>27</v>
      </c>
      <c r="AN99">
        <v>11</v>
      </c>
      <c r="AO99" s="53">
        <f t="shared" si="6"/>
        <v>-59.25925925925926</v>
      </c>
      <c r="AP99">
        <v>11</v>
      </c>
      <c r="AQ99" s="113"/>
      <c r="AR99" s="105"/>
      <c r="AS99" s="20">
        <v>17700</v>
      </c>
      <c r="AT99" s="58"/>
      <c r="AU99" s="65">
        <v>13.486194632539799</v>
      </c>
      <c r="AV99" s="65">
        <v>236.91515093153401</v>
      </c>
      <c r="AW99" s="65">
        <v>0</v>
      </c>
      <c r="AX99" s="65">
        <v>250.40134556407381</v>
      </c>
      <c r="AY99" s="65">
        <v>17449.598654435926</v>
      </c>
      <c r="AZ99" s="26"/>
    </row>
    <row r="100" spans="1:52" ht="15.75" x14ac:dyDescent="0.25">
      <c r="A100" s="1" t="s">
        <v>80</v>
      </c>
      <c r="B100" s="1" t="s">
        <v>94</v>
      </c>
      <c r="C100" s="20">
        <v>85</v>
      </c>
      <c r="D100">
        <v>122</v>
      </c>
      <c r="E100">
        <v>86</v>
      </c>
      <c r="F100">
        <v>128</v>
      </c>
      <c r="G100">
        <v>180</v>
      </c>
      <c r="H100">
        <v>160</v>
      </c>
      <c r="I100">
        <v>120</v>
      </c>
      <c r="J100">
        <v>120</v>
      </c>
      <c r="K100">
        <v>90</v>
      </c>
      <c r="L100">
        <v>80</v>
      </c>
      <c r="M100">
        <v>76</v>
      </c>
      <c r="N100">
        <v>50</v>
      </c>
      <c r="O100" s="53">
        <f t="shared" si="4"/>
        <v>-34.210526315789473</v>
      </c>
      <c r="P100" s="20">
        <v>10</v>
      </c>
      <c r="Q100">
        <v>20</v>
      </c>
      <c r="R100">
        <v>45</v>
      </c>
      <c r="S100">
        <v>50</v>
      </c>
      <c r="T100">
        <v>80</v>
      </c>
      <c r="U100">
        <v>65</v>
      </c>
      <c r="V100">
        <v>65</v>
      </c>
      <c r="W100">
        <v>80</v>
      </c>
      <c r="X100">
        <v>80</v>
      </c>
      <c r="Y100">
        <v>40</v>
      </c>
      <c r="Z100">
        <v>50</v>
      </c>
      <c r="AA100">
        <v>10</v>
      </c>
      <c r="AB100" s="53">
        <f t="shared" si="5"/>
        <v>-80</v>
      </c>
      <c r="AC100" s="20">
        <v>0</v>
      </c>
      <c r="AD100">
        <v>3</v>
      </c>
      <c r="AE100">
        <v>9</v>
      </c>
      <c r="AF100">
        <v>12</v>
      </c>
      <c r="AG100">
        <v>31</v>
      </c>
      <c r="AH100">
        <v>94</v>
      </c>
      <c r="AI100">
        <v>109</v>
      </c>
      <c r="AJ100">
        <v>97</v>
      </c>
      <c r="AK100">
        <v>121</v>
      </c>
      <c r="AL100">
        <v>43</v>
      </c>
      <c r="AM100">
        <v>37</v>
      </c>
      <c r="AN100">
        <v>7</v>
      </c>
      <c r="AO100" s="53">
        <f t="shared" si="6"/>
        <v>-81.081081081081081</v>
      </c>
      <c r="AP100">
        <v>7</v>
      </c>
      <c r="AQ100" s="113"/>
      <c r="AR100" s="105"/>
      <c r="AS100" s="20">
        <v>24364</v>
      </c>
      <c r="AT100" s="58"/>
      <c r="AU100" s="65">
        <v>90.247356250154894</v>
      </c>
      <c r="AV100" s="65">
        <v>1831.1020298692299</v>
      </c>
      <c r="AW100" s="65">
        <v>82.664672828940596</v>
      </c>
      <c r="AX100" s="65">
        <v>2004.0140589483253</v>
      </c>
      <c r="AY100" s="65">
        <v>22359.985941051673</v>
      </c>
      <c r="AZ100" s="26"/>
    </row>
    <row r="101" spans="1:52" ht="15.75" x14ac:dyDescent="0.25">
      <c r="A101" s="1" t="s">
        <v>80</v>
      </c>
      <c r="B101" s="1" t="s">
        <v>95</v>
      </c>
      <c r="C101" s="20">
        <v>18</v>
      </c>
      <c r="D101">
        <v>20</v>
      </c>
      <c r="E101">
        <v>50</v>
      </c>
      <c r="F101">
        <v>60</v>
      </c>
      <c r="G101">
        <v>40</v>
      </c>
      <c r="H101">
        <v>60</v>
      </c>
      <c r="I101">
        <v>40</v>
      </c>
      <c r="J101">
        <v>60</v>
      </c>
      <c r="K101">
        <v>100</v>
      </c>
      <c r="L101">
        <v>36</v>
      </c>
      <c r="M101">
        <v>40</v>
      </c>
      <c r="N101">
        <v>25</v>
      </c>
      <c r="O101" s="53">
        <f t="shared" si="4"/>
        <v>-37.5</v>
      </c>
      <c r="P101" s="20">
        <v>3</v>
      </c>
      <c r="Q101">
        <v>0</v>
      </c>
      <c r="R101">
        <v>20</v>
      </c>
      <c r="S101">
        <v>21</v>
      </c>
      <c r="T101">
        <v>15</v>
      </c>
      <c r="U101">
        <v>21</v>
      </c>
      <c r="V101">
        <v>21</v>
      </c>
      <c r="W101">
        <v>21</v>
      </c>
      <c r="X101">
        <v>40</v>
      </c>
      <c r="Y101">
        <v>54</v>
      </c>
      <c r="Z101">
        <v>30</v>
      </c>
      <c r="AA101">
        <v>0</v>
      </c>
      <c r="AB101" s="53">
        <f t="shared" si="5"/>
        <v>-100</v>
      </c>
      <c r="AC101" s="20">
        <v>0</v>
      </c>
      <c r="AD101">
        <v>0</v>
      </c>
      <c r="AE101">
        <v>0</v>
      </c>
      <c r="AF101">
        <v>27</v>
      </c>
      <c r="AG101">
        <v>27</v>
      </c>
      <c r="AH101">
        <v>30</v>
      </c>
      <c r="AI101">
        <v>55</v>
      </c>
      <c r="AJ101">
        <v>47</v>
      </c>
      <c r="AK101">
        <v>57</v>
      </c>
      <c r="AL101">
        <v>36</v>
      </c>
      <c r="AM101">
        <v>38</v>
      </c>
      <c r="AN101">
        <v>7</v>
      </c>
      <c r="AO101" s="53">
        <f t="shared" si="6"/>
        <v>-81.578947368421055</v>
      </c>
      <c r="AP101">
        <v>7</v>
      </c>
      <c r="AQ101" s="113"/>
      <c r="AR101" s="105"/>
      <c r="AS101" s="20">
        <v>11140</v>
      </c>
      <c r="AT101" s="58"/>
      <c r="AU101" s="65">
        <v>92.349244050707696</v>
      </c>
      <c r="AV101" s="65">
        <v>37.890111660211502</v>
      </c>
      <c r="AW101" s="65">
        <v>260.34312754505601</v>
      </c>
      <c r="AX101" s="65">
        <v>390.58248325597521</v>
      </c>
      <c r="AY101" s="65">
        <v>10749.417516744024</v>
      </c>
      <c r="AZ101" s="26"/>
    </row>
    <row r="102" spans="1:52" ht="15.75" x14ac:dyDescent="0.25">
      <c r="A102" s="1" t="s">
        <v>80</v>
      </c>
      <c r="B102" s="1" t="s">
        <v>96</v>
      </c>
      <c r="C102" s="20">
        <v>85</v>
      </c>
      <c r="D102">
        <v>61</v>
      </c>
      <c r="E102">
        <v>122</v>
      </c>
      <c r="F102">
        <v>133</v>
      </c>
      <c r="G102">
        <v>126</v>
      </c>
      <c r="H102">
        <v>75</v>
      </c>
      <c r="I102">
        <v>59</v>
      </c>
      <c r="J102">
        <v>77</v>
      </c>
      <c r="K102">
        <v>78</v>
      </c>
      <c r="L102">
        <v>58</v>
      </c>
      <c r="M102">
        <v>38</v>
      </c>
      <c r="N102">
        <v>28</v>
      </c>
      <c r="O102" s="53">
        <f t="shared" si="4"/>
        <v>-26.315789473684209</v>
      </c>
      <c r="P102" s="20">
        <v>15</v>
      </c>
      <c r="Q102">
        <v>22</v>
      </c>
      <c r="R102">
        <v>40</v>
      </c>
      <c r="S102">
        <v>47</v>
      </c>
      <c r="T102">
        <v>41</v>
      </c>
      <c r="U102">
        <v>35</v>
      </c>
      <c r="V102">
        <v>29</v>
      </c>
      <c r="W102">
        <v>55</v>
      </c>
      <c r="X102">
        <v>54</v>
      </c>
      <c r="Y102">
        <v>44</v>
      </c>
      <c r="Z102">
        <v>24</v>
      </c>
      <c r="AA102">
        <v>18</v>
      </c>
      <c r="AB102" s="53">
        <f t="shared" si="5"/>
        <v>-25</v>
      </c>
      <c r="AC102" s="20">
        <v>1</v>
      </c>
      <c r="AD102">
        <v>0</v>
      </c>
      <c r="AE102">
        <v>2</v>
      </c>
      <c r="AF102">
        <v>26</v>
      </c>
      <c r="AG102">
        <v>27</v>
      </c>
      <c r="AH102">
        <v>68</v>
      </c>
      <c r="AI102">
        <v>106</v>
      </c>
      <c r="AJ102">
        <v>65</v>
      </c>
      <c r="AK102">
        <v>61</v>
      </c>
      <c r="AL102">
        <v>61</v>
      </c>
      <c r="AM102">
        <v>34</v>
      </c>
      <c r="AN102">
        <v>34</v>
      </c>
      <c r="AO102" s="53">
        <f t="shared" si="6"/>
        <v>0</v>
      </c>
      <c r="AP102">
        <v>34</v>
      </c>
      <c r="AQ102" s="113"/>
      <c r="AR102" s="105"/>
      <c r="AS102" s="20">
        <v>10960</v>
      </c>
      <c r="AT102" s="58"/>
      <c r="AU102" s="65">
        <v>17.411351094127699</v>
      </c>
      <c r="AV102" s="65">
        <v>126.41462900096701</v>
      </c>
      <c r="AW102" s="65">
        <v>319.49001502623304</v>
      </c>
      <c r="AX102" s="65">
        <v>463.31599512132777</v>
      </c>
      <c r="AY102" s="65">
        <v>10496.684004878673</v>
      </c>
      <c r="AZ102" s="26"/>
    </row>
    <row r="103" spans="1:52" ht="15.75" x14ac:dyDescent="0.25">
      <c r="A103" s="1" t="s">
        <v>80</v>
      </c>
      <c r="B103" s="1" t="s">
        <v>97</v>
      </c>
      <c r="C103" s="20">
        <v>72</v>
      </c>
      <c r="D103">
        <v>87</v>
      </c>
      <c r="E103">
        <v>74</v>
      </c>
      <c r="F103">
        <v>60</v>
      </c>
      <c r="G103">
        <v>65</v>
      </c>
      <c r="H103">
        <v>55</v>
      </c>
      <c r="I103">
        <v>50</v>
      </c>
      <c r="J103">
        <v>45</v>
      </c>
      <c r="K103">
        <v>40</v>
      </c>
      <c r="L103">
        <v>40</v>
      </c>
      <c r="M103">
        <v>30</v>
      </c>
      <c r="N103">
        <v>25</v>
      </c>
      <c r="O103" s="53">
        <f t="shared" si="4"/>
        <v>-16.666666666666668</v>
      </c>
      <c r="P103" s="20">
        <v>0</v>
      </c>
      <c r="Q103">
        <v>20</v>
      </c>
      <c r="R103">
        <v>40</v>
      </c>
      <c r="S103">
        <v>30</v>
      </c>
      <c r="T103">
        <v>30</v>
      </c>
      <c r="U103">
        <v>35</v>
      </c>
      <c r="V103">
        <v>40</v>
      </c>
      <c r="W103">
        <v>40</v>
      </c>
      <c r="X103">
        <v>50</v>
      </c>
      <c r="Y103">
        <v>40</v>
      </c>
      <c r="Z103">
        <v>25</v>
      </c>
      <c r="AA103">
        <v>10</v>
      </c>
      <c r="AB103" s="53">
        <f t="shared" si="5"/>
        <v>-60</v>
      </c>
      <c r="AC103" s="20">
        <v>0</v>
      </c>
      <c r="AD103">
        <v>4</v>
      </c>
      <c r="AE103">
        <v>23</v>
      </c>
      <c r="AF103">
        <v>38</v>
      </c>
      <c r="AG103">
        <v>44</v>
      </c>
      <c r="AH103">
        <v>50</v>
      </c>
      <c r="AI103">
        <v>81</v>
      </c>
      <c r="AJ103">
        <v>72</v>
      </c>
      <c r="AK103">
        <v>73</v>
      </c>
      <c r="AL103">
        <v>62</v>
      </c>
      <c r="AM103">
        <v>28</v>
      </c>
      <c r="AN103">
        <v>5</v>
      </c>
      <c r="AO103" s="53">
        <f t="shared" si="6"/>
        <v>-82.142857142857139</v>
      </c>
      <c r="AP103">
        <v>5</v>
      </c>
      <c r="AQ103" s="113"/>
      <c r="AR103" s="105"/>
      <c r="AS103" s="20">
        <v>11480</v>
      </c>
      <c r="AT103" s="58"/>
      <c r="AU103" s="65">
        <v>16.609772044938502</v>
      </c>
      <c r="AV103" s="65">
        <v>113.05860806774399</v>
      </c>
      <c r="AW103" s="65">
        <v>45.790841162211997</v>
      </c>
      <c r="AX103" s="65">
        <v>175.45922127489447</v>
      </c>
      <c r="AY103" s="65">
        <v>11304.540778725106</v>
      </c>
      <c r="AZ103" s="26"/>
    </row>
    <row r="104" spans="1:52" ht="15.75" x14ac:dyDescent="0.25">
      <c r="A104" s="1" t="s">
        <v>80</v>
      </c>
      <c r="B104" s="1" t="s">
        <v>98</v>
      </c>
      <c r="C104" s="20">
        <v>94</v>
      </c>
      <c r="D104">
        <v>98</v>
      </c>
      <c r="E104">
        <v>94</v>
      </c>
      <c r="F104">
        <v>98</v>
      </c>
      <c r="G104">
        <v>115</v>
      </c>
      <c r="H104">
        <v>130</v>
      </c>
      <c r="I104">
        <v>90</v>
      </c>
      <c r="J104">
        <v>90</v>
      </c>
      <c r="K104">
        <v>75</v>
      </c>
      <c r="L104">
        <v>50</v>
      </c>
      <c r="M104">
        <v>25</v>
      </c>
      <c r="N104">
        <v>25</v>
      </c>
      <c r="O104" s="53">
        <f t="shared" si="4"/>
        <v>0</v>
      </c>
      <c r="P104" s="20">
        <v>10</v>
      </c>
      <c r="Q104">
        <v>10</v>
      </c>
      <c r="R104">
        <v>20</v>
      </c>
      <c r="S104">
        <v>20</v>
      </c>
      <c r="T104">
        <v>25</v>
      </c>
      <c r="U104">
        <v>40</v>
      </c>
      <c r="V104">
        <v>33</v>
      </c>
      <c r="W104">
        <v>35</v>
      </c>
      <c r="X104">
        <v>30</v>
      </c>
      <c r="Y104">
        <v>20</v>
      </c>
      <c r="Z104">
        <v>12</v>
      </c>
      <c r="AA104">
        <v>6</v>
      </c>
      <c r="AB104" s="53">
        <f t="shared" si="5"/>
        <v>-50</v>
      </c>
      <c r="AC104" s="20">
        <v>6</v>
      </c>
      <c r="AD104">
        <v>9</v>
      </c>
      <c r="AE104">
        <v>30</v>
      </c>
      <c r="AF104">
        <v>16</v>
      </c>
      <c r="AG104">
        <v>32</v>
      </c>
      <c r="AH104">
        <v>40</v>
      </c>
      <c r="AI104">
        <v>67</v>
      </c>
      <c r="AJ104">
        <v>51</v>
      </c>
      <c r="AK104">
        <v>55</v>
      </c>
      <c r="AL104">
        <v>54</v>
      </c>
      <c r="AM104">
        <v>11</v>
      </c>
      <c r="AN104">
        <v>3</v>
      </c>
      <c r="AO104" s="53">
        <f t="shared" si="6"/>
        <v>-72.727272727272734</v>
      </c>
      <c r="AP104">
        <v>3</v>
      </c>
      <c r="AQ104" s="113"/>
      <c r="AR104" s="105"/>
      <c r="AS104" s="20">
        <v>9060</v>
      </c>
      <c r="AT104" s="58"/>
      <c r="AU104" s="65">
        <v>5.6164854093122303</v>
      </c>
      <c r="AV104" s="65">
        <v>2.1145803987103902</v>
      </c>
      <c r="AW104" s="65">
        <v>0</v>
      </c>
      <c r="AX104" s="65">
        <v>7.7310658080226204</v>
      </c>
      <c r="AY104" s="65">
        <v>9052.2689341919777</v>
      </c>
      <c r="AZ104" s="26"/>
    </row>
    <row r="105" spans="1:52" ht="15.75" x14ac:dyDescent="0.25">
      <c r="A105" s="1" t="s">
        <v>80</v>
      </c>
      <c r="B105" s="1" t="s">
        <v>99</v>
      </c>
      <c r="C105" s="20">
        <v>71</v>
      </c>
      <c r="D105">
        <v>61</v>
      </c>
      <c r="E105">
        <v>61</v>
      </c>
      <c r="F105">
        <v>98</v>
      </c>
      <c r="G105">
        <v>102</v>
      </c>
      <c r="H105">
        <v>123</v>
      </c>
      <c r="I105">
        <v>119</v>
      </c>
      <c r="J105">
        <v>106</v>
      </c>
      <c r="K105">
        <v>140</v>
      </c>
      <c r="L105">
        <v>100</v>
      </c>
      <c r="M105">
        <v>25</v>
      </c>
      <c r="N105">
        <v>15</v>
      </c>
      <c r="O105" s="53">
        <f t="shared" si="4"/>
        <v>-40</v>
      </c>
      <c r="P105" s="20">
        <v>0</v>
      </c>
      <c r="R105">
        <v>5</v>
      </c>
      <c r="S105">
        <v>15</v>
      </c>
      <c r="T105">
        <v>20</v>
      </c>
      <c r="U105">
        <v>40</v>
      </c>
      <c r="V105">
        <v>50</v>
      </c>
      <c r="W105">
        <v>55</v>
      </c>
      <c r="X105">
        <v>70</v>
      </c>
      <c r="Y105">
        <v>50</v>
      </c>
      <c r="Z105">
        <v>15</v>
      </c>
      <c r="AA105">
        <v>0</v>
      </c>
      <c r="AB105" s="53">
        <f t="shared" si="5"/>
        <v>-100</v>
      </c>
      <c r="AC105" s="20">
        <v>3</v>
      </c>
      <c r="AD105">
        <v>0</v>
      </c>
      <c r="AE105">
        <v>1</v>
      </c>
      <c r="AF105">
        <v>14</v>
      </c>
      <c r="AG105">
        <v>38</v>
      </c>
      <c r="AH105">
        <v>44</v>
      </c>
      <c r="AI105">
        <v>62</v>
      </c>
      <c r="AJ105">
        <v>54</v>
      </c>
      <c r="AK105">
        <v>63</v>
      </c>
      <c r="AL105">
        <v>68</v>
      </c>
      <c r="AM105">
        <v>25</v>
      </c>
      <c r="AN105">
        <v>7</v>
      </c>
      <c r="AO105" s="53">
        <f t="shared" si="6"/>
        <v>-72</v>
      </c>
      <c r="AP105">
        <v>7</v>
      </c>
      <c r="AQ105" s="113"/>
      <c r="AR105" s="105"/>
      <c r="AS105" s="20">
        <v>8230</v>
      </c>
      <c r="AT105" s="58"/>
      <c r="AU105" s="65">
        <v>48.023607569121801</v>
      </c>
      <c r="AV105" s="65">
        <v>12.900435901135399</v>
      </c>
      <c r="AW105" s="65">
        <v>0</v>
      </c>
      <c r="AX105" s="65">
        <v>60.924043470257203</v>
      </c>
      <c r="AY105" s="65">
        <v>8169.0759565297431</v>
      </c>
      <c r="AZ105" s="26"/>
    </row>
    <row r="106" spans="1:52" ht="15.75" x14ac:dyDescent="0.25">
      <c r="A106" s="1" t="s">
        <v>80</v>
      </c>
      <c r="B106" s="1" t="s">
        <v>100</v>
      </c>
      <c r="C106" s="20">
        <v>25</v>
      </c>
      <c r="D106">
        <v>40</v>
      </c>
      <c r="E106">
        <v>50</v>
      </c>
      <c r="F106">
        <v>55</v>
      </c>
      <c r="G106">
        <v>60</v>
      </c>
      <c r="H106">
        <v>80</v>
      </c>
      <c r="I106">
        <v>70</v>
      </c>
      <c r="J106">
        <v>60</v>
      </c>
      <c r="K106">
        <v>60</v>
      </c>
      <c r="L106">
        <v>60</v>
      </c>
      <c r="M106">
        <v>50</v>
      </c>
      <c r="N106">
        <v>25</v>
      </c>
      <c r="O106" s="53">
        <f t="shared" si="4"/>
        <v>-50</v>
      </c>
      <c r="P106" s="20">
        <v>0</v>
      </c>
      <c r="Q106">
        <v>10</v>
      </c>
      <c r="R106">
        <v>10</v>
      </c>
      <c r="S106">
        <v>12</v>
      </c>
      <c r="T106">
        <v>20</v>
      </c>
      <c r="U106">
        <v>25</v>
      </c>
      <c r="V106">
        <v>30</v>
      </c>
      <c r="W106">
        <v>20</v>
      </c>
      <c r="X106">
        <v>20</v>
      </c>
      <c r="Y106">
        <v>18</v>
      </c>
      <c r="Z106">
        <v>12</v>
      </c>
      <c r="AA106">
        <v>8</v>
      </c>
      <c r="AB106" s="53">
        <f t="shared" si="5"/>
        <v>-33.333333333333336</v>
      </c>
      <c r="AC106" s="20">
        <v>0</v>
      </c>
      <c r="AD106">
        <v>0</v>
      </c>
      <c r="AE106">
        <v>1</v>
      </c>
      <c r="AF106">
        <v>10</v>
      </c>
      <c r="AG106">
        <v>10</v>
      </c>
      <c r="AH106">
        <v>27</v>
      </c>
      <c r="AI106">
        <v>23</v>
      </c>
      <c r="AJ106">
        <v>26</v>
      </c>
      <c r="AK106">
        <v>22</v>
      </c>
      <c r="AL106">
        <v>18</v>
      </c>
      <c r="AM106">
        <v>3</v>
      </c>
      <c r="AN106">
        <v>3</v>
      </c>
      <c r="AO106" s="53">
        <f t="shared" si="6"/>
        <v>0</v>
      </c>
      <c r="AP106">
        <v>3</v>
      </c>
      <c r="AQ106" s="113"/>
      <c r="AR106" s="105"/>
      <c r="AS106" s="20">
        <v>10721</v>
      </c>
      <c r="AT106" s="58"/>
      <c r="AU106" s="65">
        <v>21.146310134663199</v>
      </c>
      <c r="AV106" s="65">
        <v>375.432339828708</v>
      </c>
      <c r="AW106" s="65">
        <v>57.508286645282901</v>
      </c>
      <c r="AX106" s="65">
        <v>454.08693660865413</v>
      </c>
      <c r="AY106" s="65">
        <v>10266.913063391346</v>
      </c>
      <c r="AZ106" s="26"/>
    </row>
    <row r="107" spans="1:52" s="60" customFormat="1" x14ac:dyDescent="0.25">
      <c r="A107" s="60" t="s">
        <v>80</v>
      </c>
      <c r="B107" s="60" t="s">
        <v>355</v>
      </c>
      <c r="C107" s="59">
        <v>1221</v>
      </c>
      <c r="D107" s="60">
        <v>1362</v>
      </c>
      <c r="E107" s="60">
        <v>1546</v>
      </c>
      <c r="F107" s="60">
        <v>1577</v>
      </c>
      <c r="G107" s="60">
        <v>1976</v>
      </c>
      <c r="H107" s="60">
        <v>2094</v>
      </c>
      <c r="I107" s="60">
        <v>1731</v>
      </c>
      <c r="J107" s="60">
        <v>1698</v>
      </c>
      <c r="K107" s="60">
        <v>1578</v>
      </c>
      <c r="L107" s="60">
        <v>1366</v>
      </c>
      <c r="M107" s="60">
        <v>935</v>
      </c>
      <c r="N107" s="60">
        <v>768</v>
      </c>
      <c r="O107" s="53">
        <f t="shared" si="4"/>
        <v>-17.860962566844918</v>
      </c>
      <c r="P107" s="59">
        <v>141</v>
      </c>
      <c r="Q107" s="60">
        <v>208</v>
      </c>
      <c r="R107" s="60">
        <v>430</v>
      </c>
      <c r="S107" s="60">
        <v>538</v>
      </c>
      <c r="T107" s="60">
        <v>681</v>
      </c>
      <c r="U107" s="60">
        <v>811</v>
      </c>
      <c r="V107" s="60">
        <v>822</v>
      </c>
      <c r="W107" s="60">
        <v>886</v>
      </c>
      <c r="X107" s="60">
        <v>879</v>
      </c>
      <c r="Y107" s="60">
        <v>775</v>
      </c>
      <c r="Z107" s="60">
        <v>470</v>
      </c>
      <c r="AA107" s="60">
        <v>164</v>
      </c>
      <c r="AB107" s="53">
        <f t="shared" si="5"/>
        <v>-65.106382978723403</v>
      </c>
      <c r="AC107" s="59">
        <v>43</v>
      </c>
      <c r="AD107" s="60">
        <v>58</v>
      </c>
      <c r="AE107" s="60">
        <v>147</v>
      </c>
      <c r="AF107" s="60">
        <v>434</v>
      </c>
      <c r="AG107" s="60">
        <v>600</v>
      </c>
      <c r="AH107" s="60">
        <v>1039</v>
      </c>
      <c r="AI107" s="60">
        <v>1385</v>
      </c>
      <c r="AJ107" s="60">
        <v>1111</v>
      </c>
      <c r="AK107" s="60">
        <v>1229</v>
      </c>
      <c r="AL107" s="60">
        <v>1072</v>
      </c>
      <c r="AM107" s="60">
        <v>449</v>
      </c>
      <c r="AN107" s="60">
        <v>165</v>
      </c>
      <c r="AO107" s="53">
        <f t="shared" si="6"/>
        <v>-63.251670378619153</v>
      </c>
      <c r="AP107" s="60">
        <v>165</v>
      </c>
      <c r="AQ107" s="127"/>
      <c r="AR107" s="119"/>
      <c r="AS107" s="97">
        <v>252862</v>
      </c>
      <c r="AT107" s="98" t="s">
        <v>425</v>
      </c>
      <c r="AU107" s="128">
        <v>621.95418335197553</v>
      </c>
      <c r="AV107" s="128">
        <v>5728.2770624823497</v>
      </c>
      <c r="AW107" s="128">
        <v>1471.5471927321562</v>
      </c>
      <c r="AX107" s="128">
        <v>7821.7784385664818</v>
      </c>
      <c r="AY107" s="71">
        <v>245040.22156143351</v>
      </c>
      <c r="AZ107" s="96"/>
    </row>
    <row r="108" spans="1:52" ht="15.75" x14ac:dyDescent="0.25">
      <c r="A108" s="1" t="s">
        <v>101</v>
      </c>
      <c r="B108" s="1" t="s">
        <v>102</v>
      </c>
      <c r="C108" s="20">
        <v>180</v>
      </c>
      <c r="D108">
        <v>250</v>
      </c>
      <c r="E108">
        <v>300</v>
      </c>
      <c r="F108">
        <v>300</v>
      </c>
      <c r="G108">
        <v>300</v>
      </c>
      <c r="H108">
        <v>400</v>
      </c>
      <c r="I108">
        <v>300</v>
      </c>
      <c r="J108">
        <v>300</v>
      </c>
      <c r="K108">
        <v>250</v>
      </c>
      <c r="L108">
        <v>250</v>
      </c>
      <c r="M108">
        <v>170</v>
      </c>
      <c r="N108">
        <v>60</v>
      </c>
      <c r="O108" s="53">
        <f t="shared" si="4"/>
        <v>-64.705882352941174</v>
      </c>
      <c r="P108" s="20">
        <v>10</v>
      </c>
      <c r="Q108">
        <v>10</v>
      </c>
      <c r="R108">
        <v>40</v>
      </c>
      <c r="S108">
        <v>90</v>
      </c>
      <c r="T108">
        <v>90</v>
      </c>
      <c r="U108">
        <v>200</v>
      </c>
      <c r="V108">
        <v>150</v>
      </c>
      <c r="W108">
        <v>150</v>
      </c>
      <c r="X108">
        <v>110</v>
      </c>
      <c r="Y108">
        <v>110</v>
      </c>
      <c r="Z108">
        <v>60</v>
      </c>
      <c r="AA108">
        <v>0</v>
      </c>
      <c r="AB108" s="53">
        <f t="shared" si="5"/>
        <v>-100</v>
      </c>
      <c r="AC108" s="20">
        <v>0</v>
      </c>
      <c r="AD108">
        <v>2</v>
      </c>
      <c r="AE108">
        <v>20</v>
      </c>
      <c r="AF108">
        <v>60</v>
      </c>
      <c r="AG108">
        <v>107</v>
      </c>
      <c r="AH108">
        <v>151</v>
      </c>
      <c r="AI108">
        <v>169</v>
      </c>
      <c r="AJ108">
        <v>140</v>
      </c>
      <c r="AK108">
        <v>102</v>
      </c>
      <c r="AL108">
        <v>112</v>
      </c>
      <c r="AM108">
        <v>61</v>
      </c>
      <c r="AN108">
        <v>12</v>
      </c>
      <c r="AO108" s="53">
        <f t="shared" si="6"/>
        <v>-80.327868852459019</v>
      </c>
      <c r="AP108">
        <v>12</v>
      </c>
      <c r="AQ108" s="113"/>
      <c r="AR108" s="105"/>
      <c r="AS108" s="20">
        <v>34305</v>
      </c>
      <c r="AT108" s="58"/>
      <c r="AU108" s="65">
        <v>41.002271908960097</v>
      </c>
      <c r="AV108" s="65">
        <v>8.6391430475464706</v>
      </c>
      <c r="AW108" s="65">
        <v>0</v>
      </c>
      <c r="AX108" s="65">
        <v>49.641414956506566</v>
      </c>
      <c r="AY108" s="65">
        <v>34255.35858504349</v>
      </c>
      <c r="AZ108" s="26"/>
    </row>
    <row r="109" spans="1:52" ht="15.75" x14ac:dyDescent="0.25">
      <c r="A109" s="1" t="s">
        <v>101</v>
      </c>
      <c r="B109" s="1" t="s">
        <v>103</v>
      </c>
      <c r="C109" s="20">
        <v>70</v>
      </c>
      <c r="D109">
        <v>60</v>
      </c>
      <c r="E109">
        <v>81</v>
      </c>
      <c r="F109">
        <v>100</v>
      </c>
      <c r="G109">
        <v>80</v>
      </c>
      <c r="H109">
        <v>150</v>
      </c>
      <c r="I109">
        <v>150</v>
      </c>
      <c r="J109">
        <v>130</v>
      </c>
      <c r="K109">
        <v>100</v>
      </c>
      <c r="L109">
        <v>50</v>
      </c>
      <c r="M109">
        <v>50</v>
      </c>
      <c r="N109">
        <v>70</v>
      </c>
      <c r="O109" s="53">
        <f t="shared" si="4"/>
        <v>40</v>
      </c>
      <c r="P109" s="20">
        <v>20</v>
      </c>
      <c r="Q109">
        <v>30</v>
      </c>
      <c r="R109">
        <v>35</v>
      </c>
      <c r="S109">
        <v>40</v>
      </c>
      <c r="T109">
        <v>80</v>
      </c>
      <c r="U109">
        <v>130</v>
      </c>
      <c r="V109">
        <v>150</v>
      </c>
      <c r="W109">
        <v>80</v>
      </c>
      <c r="X109">
        <v>45</v>
      </c>
      <c r="Y109">
        <v>40</v>
      </c>
      <c r="Z109">
        <v>30</v>
      </c>
      <c r="AA109">
        <v>10</v>
      </c>
      <c r="AB109" s="53">
        <f t="shared" si="5"/>
        <v>-66.666666666666671</v>
      </c>
      <c r="AC109" s="20">
        <v>11</v>
      </c>
      <c r="AD109">
        <v>22</v>
      </c>
      <c r="AE109">
        <v>19</v>
      </c>
      <c r="AF109">
        <v>24</v>
      </c>
      <c r="AG109">
        <v>25</v>
      </c>
      <c r="AH109">
        <v>81</v>
      </c>
      <c r="AI109">
        <v>128</v>
      </c>
      <c r="AJ109">
        <v>86</v>
      </c>
      <c r="AK109">
        <v>86</v>
      </c>
      <c r="AL109">
        <v>26</v>
      </c>
      <c r="AM109">
        <v>10</v>
      </c>
      <c r="AN109">
        <v>1</v>
      </c>
      <c r="AO109" s="53">
        <f t="shared" si="6"/>
        <v>-90</v>
      </c>
      <c r="AP109">
        <v>1</v>
      </c>
      <c r="AQ109" s="113"/>
      <c r="AR109" s="105"/>
      <c r="AS109" s="20">
        <v>19560</v>
      </c>
      <c r="AT109" s="58"/>
      <c r="AU109" s="65">
        <v>9.6893841478082798</v>
      </c>
      <c r="AV109" s="65">
        <v>84.597122816866104</v>
      </c>
      <c r="AW109" s="65">
        <v>447.72476002723903</v>
      </c>
      <c r="AX109" s="65">
        <v>542.01126699191343</v>
      </c>
      <c r="AY109" s="65">
        <v>19017.988733008086</v>
      </c>
      <c r="AZ109" s="26"/>
    </row>
    <row r="110" spans="1:52" ht="15.75" x14ac:dyDescent="0.25">
      <c r="A110" s="1" t="s">
        <v>101</v>
      </c>
      <c r="B110" s="1" t="s">
        <v>104</v>
      </c>
      <c r="C110" s="20">
        <v>50</v>
      </c>
      <c r="D110">
        <v>45</v>
      </c>
      <c r="E110">
        <v>55</v>
      </c>
      <c r="F110">
        <v>80</v>
      </c>
      <c r="G110">
        <v>50</v>
      </c>
      <c r="H110">
        <v>80</v>
      </c>
      <c r="I110">
        <v>70</v>
      </c>
      <c r="J110">
        <v>75</v>
      </c>
      <c r="K110">
        <v>55</v>
      </c>
      <c r="L110">
        <v>35</v>
      </c>
      <c r="M110">
        <v>38</v>
      </c>
      <c r="N110">
        <v>30</v>
      </c>
      <c r="O110" s="53">
        <f t="shared" si="4"/>
        <v>-21.05263157894737</v>
      </c>
      <c r="P110" s="20">
        <v>25</v>
      </c>
      <c r="Q110">
        <v>25</v>
      </c>
      <c r="R110">
        <v>30</v>
      </c>
      <c r="S110">
        <v>45</v>
      </c>
      <c r="T110">
        <v>30</v>
      </c>
      <c r="U110">
        <v>60</v>
      </c>
      <c r="V110">
        <v>80</v>
      </c>
      <c r="W110">
        <v>80</v>
      </c>
      <c r="X110">
        <v>50</v>
      </c>
      <c r="Y110">
        <v>30</v>
      </c>
      <c r="Z110">
        <v>21</v>
      </c>
      <c r="AA110">
        <v>6</v>
      </c>
      <c r="AB110" s="53">
        <f t="shared" si="5"/>
        <v>-71.428571428571431</v>
      </c>
      <c r="AC110" s="20">
        <v>0</v>
      </c>
      <c r="AD110">
        <v>9</v>
      </c>
      <c r="AE110">
        <v>31</v>
      </c>
      <c r="AF110">
        <v>37</v>
      </c>
      <c r="AG110">
        <v>82</v>
      </c>
      <c r="AH110">
        <v>69</v>
      </c>
      <c r="AI110">
        <v>127</v>
      </c>
      <c r="AJ110">
        <v>117</v>
      </c>
      <c r="AK110">
        <v>95</v>
      </c>
      <c r="AL110">
        <v>51</v>
      </c>
      <c r="AM110">
        <v>28</v>
      </c>
      <c r="AN110">
        <v>7</v>
      </c>
      <c r="AO110" s="53">
        <f t="shared" si="6"/>
        <v>-75</v>
      </c>
      <c r="AP110">
        <v>7</v>
      </c>
      <c r="AQ110" s="113"/>
      <c r="AR110" s="105"/>
      <c r="AS110" s="20">
        <v>16320</v>
      </c>
      <c r="AT110" s="58"/>
      <c r="AU110" s="65">
        <v>71.355789263111802</v>
      </c>
      <c r="AV110" s="65">
        <v>2539.9322841856701</v>
      </c>
      <c r="AW110" s="65">
        <v>0</v>
      </c>
      <c r="AX110" s="65">
        <v>2611.2880734487821</v>
      </c>
      <c r="AY110" s="65">
        <v>13708.711926551217</v>
      </c>
      <c r="AZ110" s="26"/>
    </row>
    <row r="111" spans="1:52" ht="15.75" x14ac:dyDescent="0.25">
      <c r="A111" s="1" t="s">
        <v>101</v>
      </c>
      <c r="B111" s="1" t="s">
        <v>105</v>
      </c>
      <c r="C111" s="20">
        <v>160</v>
      </c>
      <c r="D111">
        <v>160</v>
      </c>
      <c r="E111">
        <v>200</v>
      </c>
      <c r="F111">
        <v>150</v>
      </c>
      <c r="G111">
        <v>250</v>
      </c>
      <c r="H111">
        <v>200</v>
      </c>
      <c r="I111">
        <v>200</v>
      </c>
      <c r="J111">
        <v>200</v>
      </c>
      <c r="K111">
        <v>150</v>
      </c>
      <c r="L111">
        <v>135</v>
      </c>
      <c r="M111">
        <v>150</v>
      </c>
      <c r="N111">
        <v>150</v>
      </c>
      <c r="O111" s="53">
        <f t="shared" si="4"/>
        <v>0</v>
      </c>
      <c r="P111" s="20">
        <v>20</v>
      </c>
      <c r="Q111">
        <v>20</v>
      </c>
      <c r="R111">
        <v>40</v>
      </c>
      <c r="S111">
        <v>80</v>
      </c>
      <c r="T111">
        <v>100</v>
      </c>
      <c r="U111">
        <v>120</v>
      </c>
      <c r="V111">
        <v>120</v>
      </c>
      <c r="W111">
        <v>90</v>
      </c>
      <c r="X111">
        <v>75</v>
      </c>
      <c r="Y111">
        <v>50</v>
      </c>
      <c r="Z111">
        <v>25</v>
      </c>
      <c r="AA111">
        <v>0</v>
      </c>
      <c r="AB111" s="53">
        <f t="shared" si="5"/>
        <v>-100</v>
      </c>
      <c r="AC111" s="20">
        <v>0</v>
      </c>
      <c r="AD111">
        <v>9</v>
      </c>
      <c r="AE111">
        <v>13</v>
      </c>
      <c r="AF111">
        <v>30</v>
      </c>
      <c r="AG111">
        <v>49</v>
      </c>
      <c r="AH111">
        <v>145</v>
      </c>
      <c r="AI111">
        <v>141</v>
      </c>
      <c r="AJ111">
        <v>95</v>
      </c>
      <c r="AK111">
        <v>82</v>
      </c>
      <c r="AL111">
        <v>76</v>
      </c>
      <c r="AM111">
        <v>32</v>
      </c>
      <c r="AN111">
        <v>6</v>
      </c>
      <c r="AO111" s="53">
        <f t="shared" si="6"/>
        <v>-81.25</v>
      </c>
      <c r="AP111">
        <v>6</v>
      </c>
      <c r="AQ111" s="113"/>
      <c r="AR111" s="105"/>
      <c r="AS111" s="20">
        <v>18698</v>
      </c>
      <c r="AT111" s="58"/>
      <c r="AU111" s="65">
        <v>6.1326080268966399</v>
      </c>
      <c r="AV111" s="65">
        <v>2698.2076915111597</v>
      </c>
      <c r="AW111" s="65">
        <v>0</v>
      </c>
      <c r="AX111" s="65">
        <v>2704.3402995380566</v>
      </c>
      <c r="AY111" s="65">
        <v>15993.659700461943</v>
      </c>
      <c r="AZ111" s="26"/>
    </row>
    <row r="112" spans="1:52" ht="15.75" x14ac:dyDescent="0.25">
      <c r="A112" s="1" t="s">
        <v>101</v>
      </c>
      <c r="B112" s="1" t="s">
        <v>106</v>
      </c>
      <c r="C112" s="20">
        <v>80</v>
      </c>
      <c r="D112">
        <v>100</v>
      </c>
      <c r="E112">
        <v>130</v>
      </c>
      <c r="F112">
        <v>120</v>
      </c>
      <c r="G112">
        <v>250</v>
      </c>
      <c r="H112">
        <v>250</v>
      </c>
      <c r="I112">
        <v>200</v>
      </c>
      <c r="J112">
        <v>180</v>
      </c>
      <c r="K112">
        <v>220</v>
      </c>
      <c r="L112">
        <v>200</v>
      </c>
      <c r="M112">
        <v>160</v>
      </c>
      <c r="N112">
        <v>90</v>
      </c>
      <c r="O112" s="53">
        <f t="shared" si="4"/>
        <v>-43.75</v>
      </c>
      <c r="P112" s="20">
        <v>20</v>
      </c>
      <c r="Q112">
        <v>25</v>
      </c>
      <c r="R112">
        <v>30</v>
      </c>
      <c r="S112">
        <v>40</v>
      </c>
      <c r="T112">
        <v>50</v>
      </c>
      <c r="U112">
        <v>70</v>
      </c>
      <c r="V112">
        <v>100</v>
      </c>
      <c r="W112">
        <v>80</v>
      </c>
      <c r="X112">
        <v>80</v>
      </c>
      <c r="Y112">
        <v>70</v>
      </c>
      <c r="Z112">
        <v>60</v>
      </c>
      <c r="AA112">
        <v>30</v>
      </c>
      <c r="AB112" s="53">
        <f t="shared" si="5"/>
        <v>-50</v>
      </c>
      <c r="AC112" s="20">
        <v>11</v>
      </c>
      <c r="AD112">
        <v>15</v>
      </c>
      <c r="AE112">
        <v>14</v>
      </c>
      <c r="AF112">
        <v>45</v>
      </c>
      <c r="AG112">
        <v>74</v>
      </c>
      <c r="AH112">
        <v>61</v>
      </c>
      <c r="AI112">
        <v>127</v>
      </c>
      <c r="AJ112">
        <v>91</v>
      </c>
      <c r="AK112">
        <v>76</v>
      </c>
      <c r="AL112">
        <v>81</v>
      </c>
      <c r="AM112">
        <v>61</v>
      </c>
      <c r="AN112">
        <v>21</v>
      </c>
      <c r="AO112" s="53">
        <f t="shared" si="6"/>
        <v>-65.573770491803273</v>
      </c>
      <c r="AP112">
        <v>21</v>
      </c>
      <c r="AQ112" s="113"/>
      <c r="AR112" s="105"/>
      <c r="AS112" s="20">
        <v>20900</v>
      </c>
      <c r="AT112" s="58"/>
      <c r="AU112" s="65">
        <v>74.067958033769202</v>
      </c>
      <c r="AV112" s="65">
        <v>283.755277165731</v>
      </c>
      <c r="AW112" s="65">
        <v>527.69099796197702</v>
      </c>
      <c r="AX112" s="65">
        <v>885.51423316147725</v>
      </c>
      <c r="AY112" s="65">
        <v>20014.485766838523</v>
      </c>
      <c r="AZ112" s="26"/>
    </row>
    <row r="113" spans="1:52" ht="15.75" x14ac:dyDescent="0.25">
      <c r="A113" s="1" t="s">
        <v>101</v>
      </c>
      <c r="B113" s="1" t="s">
        <v>107</v>
      </c>
      <c r="C113" s="20">
        <v>75</v>
      </c>
      <c r="D113">
        <v>80</v>
      </c>
      <c r="E113">
        <v>90</v>
      </c>
      <c r="F113">
        <v>100</v>
      </c>
      <c r="G113">
        <v>90</v>
      </c>
      <c r="H113">
        <v>120</v>
      </c>
      <c r="I113">
        <v>110</v>
      </c>
      <c r="J113">
        <v>60</v>
      </c>
      <c r="K113">
        <v>90</v>
      </c>
      <c r="L113">
        <v>70</v>
      </c>
      <c r="M113">
        <v>55</v>
      </c>
      <c r="N113">
        <v>40</v>
      </c>
      <c r="O113" s="53">
        <f t="shared" si="4"/>
        <v>-27.272727272727273</v>
      </c>
      <c r="P113" s="20">
        <v>10</v>
      </c>
      <c r="Q113">
        <v>8</v>
      </c>
      <c r="R113">
        <v>15</v>
      </c>
      <c r="S113">
        <v>35</v>
      </c>
      <c r="T113">
        <v>40</v>
      </c>
      <c r="U113">
        <v>60</v>
      </c>
      <c r="V113">
        <v>50</v>
      </c>
      <c r="W113">
        <v>50</v>
      </c>
      <c r="X113">
        <v>45</v>
      </c>
      <c r="Y113">
        <v>30</v>
      </c>
      <c r="Z113">
        <v>25</v>
      </c>
      <c r="AA113">
        <v>8</v>
      </c>
      <c r="AB113" s="53">
        <f t="shared" si="5"/>
        <v>-68</v>
      </c>
      <c r="AC113" s="20">
        <v>0</v>
      </c>
      <c r="AD113">
        <v>1</v>
      </c>
      <c r="AE113">
        <v>7</v>
      </c>
      <c r="AF113">
        <v>25</v>
      </c>
      <c r="AG113">
        <v>34</v>
      </c>
      <c r="AH113">
        <v>56</v>
      </c>
      <c r="AI113">
        <v>71</v>
      </c>
      <c r="AJ113">
        <v>55</v>
      </c>
      <c r="AK113">
        <v>47</v>
      </c>
      <c r="AL113">
        <v>45</v>
      </c>
      <c r="AM113">
        <v>22</v>
      </c>
      <c r="AN113">
        <v>3</v>
      </c>
      <c r="AO113" s="53">
        <f t="shared" si="6"/>
        <v>-86.36363636363636</v>
      </c>
      <c r="AP113">
        <v>3</v>
      </c>
      <c r="AQ113" s="113"/>
      <c r="AR113" s="105"/>
      <c r="AS113" s="20">
        <v>10420</v>
      </c>
      <c r="AT113" s="58"/>
      <c r="AU113" s="65">
        <v>10.901061564845699</v>
      </c>
      <c r="AV113" s="65">
        <v>0</v>
      </c>
      <c r="AW113" s="65">
        <v>0</v>
      </c>
      <c r="AX113" s="65">
        <v>10.901061564845699</v>
      </c>
      <c r="AY113" s="65">
        <v>10409.098938435154</v>
      </c>
      <c r="AZ113" s="26"/>
    </row>
    <row r="114" spans="1:52" ht="15.75" x14ac:dyDescent="0.25">
      <c r="A114" s="1" t="s">
        <v>101</v>
      </c>
      <c r="B114" s="1" t="s">
        <v>108</v>
      </c>
      <c r="C114" s="20">
        <v>30</v>
      </c>
      <c r="E114">
        <v>50</v>
      </c>
      <c r="F114">
        <v>70</v>
      </c>
      <c r="G114">
        <v>80</v>
      </c>
      <c r="H114">
        <v>100</v>
      </c>
      <c r="I114">
        <v>100</v>
      </c>
      <c r="J114">
        <v>90</v>
      </c>
      <c r="K114">
        <v>100</v>
      </c>
      <c r="L114">
        <v>80</v>
      </c>
      <c r="M114">
        <v>45</v>
      </c>
      <c r="N114">
        <v>40</v>
      </c>
      <c r="O114" s="53">
        <f t="shared" si="4"/>
        <v>-11.111111111111111</v>
      </c>
      <c r="P114" s="20">
        <v>0</v>
      </c>
      <c r="Q114">
        <v>0</v>
      </c>
      <c r="R114">
        <v>0</v>
      </c>
      <c r="S114">
        <v>20</v>
      </c>
      <c r="T114">
        <v>30</v>
      </c>
      <c r="U114">
        <v>40</v>
      </c>
      <c r="V114">
        <v>70</v>
      </c>
      <c r="W114">
        <v>60</v>
      </c>
      <c r="X114">
        <v>50</v>
      </c>
      <c r="Y114">
        <v>40</v>
      </c>
      <c r="Z114">
        <v>15</v>
      </c>
      <c r="AA114">
        <v>0</v>
      </c>
      <c r="AB114" s="53">
        <f t="shared" si="5"/>
        <v>-100</v>
      </c>
      <c r="AC114" s="20">
        <v>0</v>
      </c>
      <c r="AD114">
        <v>0</v>
      </c>
      <c r="AE114">
        <v>12</v>
      </c>
      <c r="AF114">
        <v>17</v>
      </c>
      <c r="AG114">
        <v>35</v>
      </c>
      <c r="AH114">
        <v>51</v>
      </c>
      <c r="AI114">
        <v>84</v>
      </c>
      <c r="AJ114">
        <v>82</v>
      </c>
      <c r="AK114">
        <v>65</v>
      </c>
      <c r="AL114">
        <v>59</v>
      </c>
      <c r="AM114">
        <v>18</v>
      </c>
      <c r="AN114">
        <v>6</v>
      </c>
      <c r="AO114" s="53">
        <f t="shared" si="6"/>
        <v>-66.666666666666671</v>
      </c>
      <c r="AP114">
        <v>6</v>
      </c>
      <c r="AQ114" s="113"/>
      <c r="AR114" s="105"/>
      <c r="AS114" s="20">
        <v>9150</v>
      </c>
      <c r="AT114" s="58"/>
      <c r="AU114" s="65">
        <v>5.0854785861913001</v>
      </c>
      <c r="AV114" s="65">
        <v>2.2873038015780001</v>
      </c>
      <c r="AW114" s="65">
        <v>0</v>
      </c>
      <c r="AX114" s="65">
        <v>7.3727823877693002</v>
      </c>
      <c r="AY114" s="65">
        <v>9142.6272176122311</v>
      </c>
      <c r="AZ114" s="26"/>
    </row>
    <row r="115" spans="1:52" ht="15.75" x14ac:dyDescent="0.25">
      <c r="A115" s="1" t="s">
        <v>101</v>
      </c>
      <c r="B115" s="1" t="s">
        <v>109</v>
      </c>
      <c r="C115" s="20">
        <v>100</v>
      </c>
      <c r="D115">
        <v>200</v>
      </c>
      <c r="E115">
        <v>200</v>
      </c>
      <c r="F115">
        <v>250</v>
      </c>
      <c r="G115">
        <v>220</v>
      </c>
      <c r="H115">
        <v>225</v>
      </c>
      <c r="I115">
        <v>200</v>
      </c>
      <c r="J115">
        <v>200</v>
      </c>
      <c r="K115">
        <v>180</v>
      </c>
      <c r="L115">
        <v>180</v>
      </c>
      <c r="M115">
        <v>150</v>
      </c>
      <c r="N115">
        <v>100</v>
      </c>
      <c r="O115" s="53">
        <f t="shared" si="4"/>
        <v>-33.333333333333336</v>
      </c>
      <c r="P115" s="20">
        <v>0</v>
      </c>
      <c r="Q115">
        <v>10</v>
      </c>
      <c r="R115">
        <v>10</v>
      </c>
      <c r="S115">
        <v>50</v>
      </c>
      <c r="T115">
        <v>45</v>
      </c>
      <c r="U115">
        <v>50</v>
      </c>
      <c r="V115">
        <v>70</v>
      </c>
      <c r="W115">
        <v>80</v>
      </c>
      <c r="X115">
        <v>80</v>
      </c>
      <c r="Y115">
        <v>80</v>
      </c>
      <c r="Z115">
        <v>60</v>
      </c>
      <c r="AA115">
        <v>20</v>
      </c>
      <c r="AB115" s="53">
        <f t="shared" si="5"/>
        <v>-66.666666666666671</v>
      </c>
      <c r="AC115" s="20">
        <v>0</v>
      </c>
      <c r="AD115">
        <v>0</v>
      </c>
      <c r="AE115">
        <v>0</v>
      </c>
      <c r="AF115">
        <v>36</v>
      </c>
      <c r="AG115">
        <v>72</v>
      </c>
      <c r="AH115">
        <v>76</v>
      </c>
      <c r="AI115">
        <v>132</v>
      </c>
      <c r="AJ115">
        <v>124</v>
      </c>
      <c r="AK115">
        <v>99</v>
      </c>
      <c r="AL115">
        <v>84</v>
      </c>
      <c r="AM115">
        <v>71</v>
      </c>
      <c r="AN115">
        <v>26</v>
      </c>
      <c r="AO115" s="53">
        <f t="shared" si="6"/>
        <v>-63.380281690140848</v>
      </c>
      <c r="AP115">
        <v>26</v>
      </c>
      <c r="AQ115" s="113"/>
      <c r="AR115" s="105"/>
      <c r="AS115" s="20">
        <v>17040</v>
      </c>
      <c r="AT115" s="58"/>
      <c r="AU115" s="65">
        <v>217.84084462433603</v>
      </c>
      <c r="AV115" s="65">
        <v>199.54194119928198</v>
      </c>
      <c r="AW115" s="65">
        <v>0</v>
      </c>
      <c r="AX115" s="65">
        <v>417.38278582361801</v>
      </c>
      <c r="AY115" s="65">
        <v>16622.617214176382</v>
      </c>
      <c r="AZ115" s="26"/>
    </row>
    <row r="116" spans="1:52" ht="15.75" x14ac:dyDescent="0.25">
      <c r="A116" s="1" t="s">
        <v>101</v>
      </c>
      <c r="B116" s="1" t="s">
        <v>110</v>
      </c>
      <c r="C116" s="20">
        <v>50</v>
      </c>
      <c r="D116">
        <v>55</v>
      </c>
      <c r="E116">
        <v>40</v>
      </c>
      <c r="F116">
        <v>45</v>
      </c>
      <c r="G116">
        <v>40</v>
      </c>
      <c r="H116">
        <v>45</v>
      </c>
      <c r="I116">
        <v>50</v>
      </c>
      <c r="J116">
        <v>45</v>
      </c>
      <c r="K116">
        <v>50</v>
      </c>
      <c r="L116">
        <v>45</v>
      </c>
      <c r="M116">
        <v>40</v>
      </c>
      <c r="N116">
        <v>60</v>
      </c>
      <c r="O116" s="53">
        <f t="shared" si="4"/>
        <v>50</v>
      </c>
      <c r="P116" s="20">
        <v>10</v>
      </c>
      <c r="Q116">
        <v>12</v>
      </c>
      <c r="R116">
        <v>20</v>
      </c>
      <c r="S116">
        <v>25</v>
      </c>
      <c r="T116">
        <v>35</v>
      </c>
      <c r="U116">
        <v>35</v>
      </c>
      <c r="V116">
        <v>60</v>
      </c>
      <c r="W116">
        <v>50</v>
      </c>
      <c r="X116">
        <v>45</v>
      </c>
      <c r="Y116">
        <v>40</v>
      </c>
      <c r="Z116">
        <v>30</v>
      </c>
      <c r="AA116">
        <v>30</v>
      </c>
      <c r="AB116" s="53">
        <f t="shared" si="5"/>
        <v>0</v>
      </c>
      <c r="AC116" s="20">
        <v>0</v>
      </c>
      <c r="AD116">
        <v>4</v>
      </c>
      <c r="AE116">
        <v>11</v>
      </c>
      <c r="AF116">
        <v>11</v>
      </c>
      <c r="AG116">
        <v>40</v>
      </c>
      <c r="AH116">
        <v>29</v>
      </c>
      <c r="AI116">
        <v>64</v>
      </c>
      <c r="AJ116">
        <v>52</v>
      </c>
      <c r="AK116">
        <v>61</v>
      </c>
      <c r="AL116">
        <v>47</v>
      </c>
      <c r="AM116">
        <v>28</v>
      </c>
      <c r="AN116">
        <v>9</v>
      </c>
      <c r="AO116" s="53">
        <f t="shared" si="6"/>
        <v>-67.857142857142861</v>
      </c>
      <c r="AP116">
        <v>9</v>
      </c>
      <c r="AQ116" s="113"/>
      <c r="AR116" s="105"/>
      <c r="AS116" s="20">
        <v>12620</v>
      </c>
      <c r="AT116" s="58"/>
      <c r="AU116" s="65">
        <v>364.16225032981299</v>
      </c>
      <c r="AV116" s="65">
        <v>0</v>
      </c>
      <c r="AW116" s="65">
        <v>0</v>
      </c>
      <c r="AX116" s="65">
        <v>364.16225032981299</v>
      </c>
      <c r="AY116" s="65">
        <v>12255.837749670187</v>
      </c>
      <c r="AZ116" s="26"/>
    </row>
    <row r="117" spans="1:52" ht="15.75" x14ac:dyDescent="0.25">
      <c r="A117" s="1" t="s">
        <v>101</v>
      </c>
      <c r="B117" s="1" t="s">
        <v>369</v>
      </c>
      <c r="C117" s="20"/>
      <c r="E117">
        <v>20</v>
      </c>
      <c r="F117">
        <v>25</v>
      </c>
      <c r="G117">
        <v>30</v>
      </c>
      <c r="H117">
        <v>60</v>
      </c>
      <c r="I117">
        <v>70</v>
      </c>
      <c r="J117">
        <v>60</v>
      </c>
      <c r="K117">
        <v>55</v>
      </c>
      <c r="L117">
        <v>60</v>
      </c>
      <c r="M117">
        <v>40</v>
      </c>
      <c r="N117">
        <v>30</v>
      </c>
      <c r="O117" s="53">
        <f t="shared" si="4"/>
        <v>-25</v>
      </c>
      <c r="P117" s="20"/>
      <c r="R117">
        <v>7</v>
      </c>
      <c r="S117">
        <v>10</v>
      </c>
      <c r="T117">
        <v>20</v>
      </c>
      <c r="U117">
        <v>30</v>
      </c>
      <c r="V117">
        <v>30</v>
      </c>
      <c r="W117">
        <v>25</v>
      </c>
      <c r="X117">
        <v>30</v>
      </c>
      <c r="Y117">
        <v>20</v>
      </c>
      <c r="Z117">
        <v>10</v>
      </c>
      <c r="AA117">
        <v>10</v>
      </c>
      <c r="AB117" s="53">
        <f t="shared" si="5"/>
        <v>0</v>
      </c>
      <c r="AC117" s="20"/>
      <c r="AE117">
        <v>2</v>
      </c>
      <c r="AF117">
        <v>8</v>
      </c>
      <c r="AG117">
        <v>39</v>
      </c>
      <c r="AH117">
        <v>34</v>
      </c>
      <c r="AI117">
        <v>64</v>
      </c>
      <c r="AJ117">
        <v>34</v>
      </c>
      <c r="AK117">
        <v>32</v>
      </c>
      <c r="AL117">
        <v>17</v>
      </c>
      <c r="AM117">
        <v>7</v>
      </c>
      <c r="AN117">
        <v>7</v>
      </c>
      <c r="AO117" s="53">
        <f t="shared" si="6"/>
        <v>0</v>
      </c>
      <c r="AP117">
        <v>7</v>
      </c>
      <c r="AQ117" s="155"/>
      <c r="AR117" s="149"/>
      <c r="AS117" s="20">
        <v>9000</v>
      </c>
      <c r="AT117" s="58"/>
      <c r="AU117" s="65">
        <v>4.1111028799696498</v>
      </c>
      <c r="AV117" s="65">
        <v>1814.1263172886599</v>
      </c>
      <c r="AW117" s="65">
        <v>0</v>
      </c>
      <c r="AX117" s="65">
        <v>1818.2374201686296</v>
      </c>
      <c r="AY117" s="65">
        <v>7181.7625798313702</v>
      </c>
      <c r="AZ117" s="26" t="s">
        <v>376</v>
      </c>
    </row>
    <row r="118" spans="1:52" ht="15.75" x14ac:dyDescent="0.25">
      <c r="A118" s="1" t="s">
        <v>101</v>
      </c>
      <c r="B118" s="1" t="s">
        <v>370</v>
      </c>
      <c r="C118" s="20"/>
      <c r="E118">
        <v>40</v>
      </c>
      <c r="F118">
        <v>40</v>
      </c>
      <c r="G118">
        <v>45</v>
      </c>
      <c r="H118">
        <v>48</v>
      </c>
      <c r="I118">
        <v>45</v>
      </c>
      <c r="J118">
        <v>35</v>
      </c>
      <c r="K118">
        <v>35</v>
      </c>
      <c r="L118">
        <v>25</v>
      </c>
      <c r="M118">
        <v>20</v>
      </c>
      <c r="N118">
        <v>10</v>
      </c>
      <c r="O118" s="53">
        <f t="shared" si="4"/>
        <v>-50</v>
      </c>
      <c r="P118" s="20"/>
      <c r="R118">
        <v>15</v>
      </c>
      <c r="S118">
        <v>15</v>
      </c>
      <c r="T118">
        <v>20</v>
      </c>
      <c r="U118">
        <v>30</v>
      </c>
      <c r="V118">
        <v>40</v>
      </c>
      <c r="W118">
        <v>20</v>
      </c>
      <c r="X118">
        <v>20</v>
      </c>
      <c r="Y118">
        <v>15</v>
      </c>
      <c r="Z118">
        <v>10</v>
      </c>
      <c r="AA118">
        <v>5</v>
      </c>
      <c r="AB118" s="53">
        <f t="shared" si="5"/>
        <v>-50</v>
      </c>
      <c r="AC118" s="20"/>
      <c r="AE118">
        <v>9</v>
      </c>
      <c r="AF118">
        <v>13</v>
      </c>
      <c r="AG118">
        <v>34</v>
      </c>
      <c r="AH118">
        <v>30</v>
      </c>
      <c r="AI118">
        <v>48</v>
      </c>
      <c r="AJ118">
        <v>33</v>
      </c>
      <c r="AK118">
        <v>26</v>
      </c>
      <c r="AL118">
        <v>22</v>
      </c>
      <c r="AM118">
        <v>12</v>
      </c>
      <c r="AN118">
        <v>10</v>
      </c>
      <c r="AO118" s="53">
        <f t="shared" si="6"/>
        <v>-16.666666666666668</v>
      </c>
      <c r="AP118">
        <v>10</v>
      </c>
      <c r="AQ118" s="155"/>
      <c r="AR118" s="149"/>
      <c r="AS118" s="20">
        <v>8749</v>
      </c>
      <c r="AT118" s="58"/>
      <c r="AU118" s="65">
        <v>9.5589845255465402</v>
      </c>
      <c r="AV118" s="65">
        <v>169.38268761706098</v>
      </c>
      <c r="AW118" s="65">
        <v>0</v>
      </c>
      <c r="AX118" s="65">
        <v>178.94167214260753</v>
      </c>
      <c r="AY118" s="65">
        <v>8570.0583278573922</v>
      </c>
      <c r="AZ118" s="26" t="s">
        <v>376</v>
      </c>
    </row>
    <row r="119" spans="1:52" ht="15.75" x14ac:dyDescent="0.25">
      <c r="A119" s="1" t="s">
        <v>101</v>
      </c>
      <c r="B119" s="1" t="s">
        <v>111</v>
      </c>
      <c r="C119" s="20">
        <v>120</v>
      </c>
      <c r="D119">
        <v>120</v>
      </c>
      <c r="E119">
        <v>45</v>
      </c>
      <c r="F119">
        <v>52</v>
      </c>
      <c r="G119">
        <v>55</v>
      </c>
      <c r="H119">
        <v>68</v>
      </c>
      <c r="I119">
        <v>65</v>
      </c>
      <c r="J119">
        <v>40</v>
      </c>
      <c r="K119">
        <v>37</v>
      </c>
      <c r="L119">
        <v>35</v>
      </c>
      <c r="M119">
        <v>25</v>
      </c>
      <c r="N119">
        <v>25</v>
      </c>
      <c r="O119" s="53">
        <f t="shared" si="4"/>
        <v>0</v>
      </c>
      <c r="P119" s="20">
        <v>10</v>
      </c>
      <c r="Q119">
        <v>20</v>
      </c>
      <c r="R119">
        <v>10</v>
      </c>
      <c r="S119">
        <v>20</v>
      </c>
      <c r="T119">
        <v>35</v>
      </c>
      <c r="U119">
        <v>45</v>
      </c>
      <c r="V119">
        <v>50</v>
      </c>
      <c r="W119">
        <v>20</v>
      </c>
      <c r="X119">
        <v>25</v>
      </c>
      <c r="Y119">
        <v>18</v>
      </c>
      <c r="Z119">
        <v>12</v>
      </c>
      <c r="AA119">
        <v>10</v>
      </c>
      <c r="AB119" s="53">
        <f t="shared" si="5"/>
        <v>-16.666666666666668</v>
      </c>
      <c r="AC119" s="20">
        <v>3</v>
      </c>
      <c r="AD119">
        <v>8</v>
      </c>
      <c r="AE119">
        <v>7</v>
      </c>
      <c r="AF119">
        <v>38</v>
      </c>
      <c r="AG119">
        <v>65</v>
      </c>
      <c r="AH119">
        <v>56</v>
      </c>
      <c r="AI119">
        <v>78</v>
      </c>
      <c r="AJ119">
        <v>61</v>
      </c>
      <c r="AK119">
        <v>49</v>
      </c>
      <c r="AL119">
        <v>26</v>
      </c>
      <c r="AM119">
        <v>18</v>
      </c>
      <c r="AN119">
        <v>20</v>
      </c>
      <c r="AO119" s="53">
        <f t="shared" si="6"/>
        <v>11.111111111111111</v>
      </c>
      <c r="AP119">
        <v>20</v>
      </c>
      <c r="AQ119" s="155"/>
      <c r="AR119" s="149"/>
      <c r="AS119" s="20">
        <v>20872</v>
      </c>
      <c r="AT119" s="58"/>
      <c r="AU119" s="65">
        <v>419.73703924111601</v>
      </c>
      <c r="AV119" s="65">
        <v>2346.6973259572601</v>
      </c>
      <c r="AW119" s="65">
        <v>0</v>
      </c>
      <c r="AX119" s="65">
        <v>2766.4343651983763</v>
      </c>
      <c r="AY119" s="65">
        <v>18105.565634801624</v>
      </c>
      <c r="AZ119" s="26" t="s">
        <v>376</v>
      </c>
    </row>
    <row r="120" spans="1:52" ht="15.75" x14ac:dyDescent="0.25">
      <c r="A120" s="1" t="s">
        <v>101</v>
      </c>
      <c r="B120" s="1" t="s">
        <v>112</v>
      </c>
      <c r="C120" s="20">
        <v>50</v>
      </c>
      <c r="D120">
        <v>85</v>
      </c>
      <c r="E120">
        <v>70</v>
      </c>
      <c r="F120">
        <v>70</v>
      </c>
      <c r="G120">
        <v>80</v>
      </c>
      <c r="H120">
        <v>50</v>
      </c>
      <c r="I120">
        <v>60</v>
      </c>
      <c r="J120">
        <v>45</v>
      </c>
      <c r="K120">
        <v>45</v>
      </c>
      <c r="L120">
        <v>45</v>
      </c>
      <c r="M120">
        <v>45</v>
      </c>
      <c r="N120">
        <v>35</v>
      </c>
      <c r="O120" s="53">
        <f t="shared" si="4"/>
        <v>-22.222222222222221</v>
      </c>
      <c r="P120" s="20">
        <v>20</v>
      </c>
      <c r="Q120">
        <v>30</v>
      </c>
      <c r="R120">
        <v>40</v>
      </c>
      <c r="S120">
        <v>35</v>
      </c>
      <c r="T120">
        <v>45</v>
      </c>
      <c r="U120">
        <v>45</v>
      </c>
      <c r="V120">
        <v>45</v>
      </c>
      <c r="W120">
        <v>30</v>
      </c>
      <c r="X120">
        <v>30</v>
      </c>
      <c r="Y120">
        <v>30</v>
      </c>
      <c r="Z120">
        <v>25</v>
      </c>
      <c r="AA120">
        <v>15</v>
      </c>
      <c r="AB120" s="53">
        <f t="shared" si="5"/>
        <v>-40</v>
      </c>
      <c r="AC120" s="20">
        <v>2</v>
      </c>
      <c r="AD120">
        <v>8</v>
      </c>
      <c r="AE120">
        <v>14</v>
      </c>
      <c r="AF120">
        <v>24</v>
      </c>
      <c r="AG120">
        <v>45</v>
      </c>
      <c r="AH120">
        <v>44</v>
      </c>
      <c r="AI120">
        <v>72</v>
      </c>
      <c r="AJ120">
        <v>66</v>
      </c>
      <c r="AK120">
        <v>52</v>
      </c>
      <c r="AL120">
        <v>32</v>
      </c>
      <c r="AM120">
        <v>27</v>
      </c>
      <c r="AN120">
        <v>3</v>
      </c>
      <c r="AO120" s="53">
        <f t="shared" si="6"/>
        <v>-88.888888888888886</v>
      </c>
      <c r="AP120">
        <v>3</v>
      </c>
      <c r="AQ120" s="113"/>
      <c r="AR120" s="105"/>
      <c r="AS120" s="20">
        <v>10640</v>
      </c>
      <c r="AT120" s="58"/>
      <c r="AU120" s="65">
        <v>4.3958700485978097</v>
      </c>
      <c r="AV120" s="65">
        <v>822.55898374184596</v>
      </c>
      <c r="AW120" s="65">
        <v>0</v>
      </c>
      <c r="AX120" s="65">
        <v>826.95485379044374</v>
      </c>
      <c r="AY120" s="65">
        <v>9813.0451462095571</v>
      </c>
      <c r="AZ120" s="26"/>
    </row>
    <row r="121" spans="1:52" ht="15.75" x14ac:dyDescent="0.25">
      <c r="A121" s="1" t="s">
        <v>101</v>
      </c>
      <c r="B121" s="1" t="s">
        <v>113</v>
      </c>
      <c r="C121" s="20">
        <v>40</v>
      </c>
      <c r="D121">
        <v>40</v>
      </c>
      <c r="E121">
        <v>40</v>
      </c>
      <c r="F121">
        <v>40</v>
      </c>
      <c r="G121">
        <v>100</v>
      </c>
      <c r="H121">
        <v>60</v>
      </c>
      <c r="I121">
        <v>45</v>
      </c>
      <c r="J121">
        <v>60</v>
      </c>
      <c r="K121">
        <v>60</v>
      </c>
      <c r="L121">
        <v>60</v>
      </c>
      <c r="M121">
        <v>30</v>
      </c>
      <c r="N121">
        <v>40</v>
      </c>
      <c r="O121" s="53">
        <f t="shared" si="4"/>
        <v>33.333333333333336</v>
      </c>
      <c r="P121" s="20">
        <v>2</v>
      </c>
      <c r="Q121">
        <v>2</v>
      </c>
      <c r="R121">
        <v>5</v>
      </c>
      <c r="S121">
        <v>10</v>
      </c>
      <c r="T121">
        <v>45</v>
      </c>
      <c r="U121">
        <v>30</v>
      </c>
      <c r="V121">
        <v>40</v>
      </c>
      <c r="W121">
        <v>40</v>
      </c>
      <c r="X121">
        <v>30</v>
      </c>
      <c r="Y121">
        <v>30</v>
      </c>
      <c r="Z121">
        <v>10</v>
      </c>
      <c r="AA121">
        <v>0</v>
      </c>
      <c r="AB121" s="53">
        <f t="shared" si="5"/>
        <v>-100</v>
      </c>
      <c r="AC121" s="20">
        <v>1</v>
      </c>
      <c r="AD121">
        <v>1</v>
      </c>
      <c r="AE121">
        <v>7</v>
      </c>
      <c r="AF121">
        <v>5</v>
      </c>
      <c r="AG121">
        <v>25</v>
      </c>
      <c r="AH121">
        <v>62</v>
      </c>
      <c r="AI121">
        <v>58</v>
      </c>
      <c r="AJ121">
        <v>45</v>
      </c>
      <c r="AK121">
        <v>36</v>
      </c>
      <c r="AL121">
        <v>34</v>
      </c>
      <c r="AM121">
        <v>12</v>
      </c>
      <c r="AN121">
        <v>2</v>
      </c>
      <c r="AO121" s="53">
        <f t="shared" si="6"/>
        <v>-83.333333333333329</v>
      </c>
      <c r="AP121">
        <v>2</v>
      </c>
      <c r="AQ121" s="113"/>
      <c r="AR121" s="105"/>
      <c r="AS121" s="20">
        <v>9290</v>
      </c>
      <c r="AT121" s="58"/>
      <c r="AU121" s="65">
        <v>69.682806363042801</v>
      </c>
      <c r="AV121" s="65">
        <v>3.4592492548331903</v>
      </c>
      <c r="AW121" s="65">
        <v>0</v>
      </c>
      <c r="AX121" s="65">
        <v>73.142055617875997</v>
      </c>
      <c r="AY121" s="65">
        <v>9216.8579443821236</v>
      </c>
      <c r="AZ121" s="26"/>
    </row>
    <row r="122" spans="1:52" ht="15.75" x14ac:dyDescent="0.25">
      <c r="A122" s="1" t="s">
        <v>101</v>
      </c>
      <c r="B122" s="1" t="s">
        <v>114</v>
      </c>
      <c r="C122" s="20">
        <v>120</v>
      </c>
      <c r="D122">
        <v>130</v>
      </c>
      <c r="E122">
        <v>150</v>
      </c>
      <c r="F122">
        <v>165</v>
      </c>
      <c r="G122">
        <v>200</v>
      </c>
      <c r="H122">
        <v>140</v>
      </c>
      <c r="I122">
        <v>100</v>
      </c>
      <c r="J122">
        <v>80</v>
      </c>
      <c r="K122">
        <v>85</v>
      </c>
      <c r="L122">
        <v>85</v>
      </c>
      <c r="M122">
        <v>87</v>
      </c>
      <c r="N122">
        <v>87</v>
      </c>
      <c r="O122" s="53">
        <f t="shared" si="4"/>
        <v>0</v>
      </c>
      <c r="P122" s="20">
        <v>30</v>
      </c>
      <c r="Q122">
        <v>30</v>
      </c>
      <c r="R122">
        <v>30</v>
      </c>
      <c r="S122">
        <v>35</v>
      </c>
      <c r="T122">
        <v>50</v>
      </c>
      <c r="U122">
        <v>37</v>
      </c>
      <c r="V122">
        <v>30</v>
      </c>
      <c r="W122">
        <v>35</v>
      </c>
      <c r="X122">
        <v>35</v>
      </c>
      <c r="Y122">
        <v>35</v>
      </c>
      <c r="Z122">
        <v>35</v>
      </c>
      <c r="AA122">
        <v>12</v>
      </c>
      <c r="AB122" s="53">
        <f t="shared" si="5"/>
        <v>-65.714285714285708</v>
      </c>
      <c r="AC122" s="20">
        <v>0</v>
      </c>
      <c r="AD122">
        <v>8</v>
      </c>
      <c r="AE122">
        <v>30</v>
      </c>
      <c r="AF122">
        <v>23</v>
      </c>
      <c r="AG122">
        <v>40</v>
      </c>
      <c r="AH122">
        <v>85</v>
      </c>
      <c r="AI122">
        <v>58</v>
      </c>
      <c r="AJ122">
        <v>66</v>
      </c>
      <c r="AK122">
        <v>59</v>
      </c>
      <c r="AL122">
        <v>45</v>
      </c>
      <c r="AM122">
        <v>30</v>
      </c>
      <c r="AN122">
        <v>12</v>
      </c>
      <c r="AO122" s="53">
        <f t="shared" si="6"/>
        <v>-60</v>
      </c>
      <c r="AP122">
        <v>12</v>
      </c>
      <c r="AQ122" s="113"/>
      <c r="AR122" s="105"/>
      <c r="AS122" s="20">
        <v>8575</v>
      </c>
      <c r="AT122" s="58"/>
      <c r="AU122" s="65">
        <v>4.74203959523037</v>
      </c>
      <c r="AV122" s="65">
        <v>11.019763724192901</v>
      </c>
      <c r="AW122" s="65">
        <v>39.749382533759096</v>
      </c>
      <c r="AX122" s="65">
        <v>55.511185853182369</v>
      </c>
      <c r="AY122" s="65">
        <v>8519.4888141468182</v>
      </c>
      <c r="AZ122" s="26"/>
    </row>
    <row r="123" spans="1:52" ht="15.75" x14ac:dyDescent="0.25">
      <c r="A123" s="1" t="s">
        <v>101</v>
      </c>
      <c r="B123" s="1" t="s">
        <v>115</v>
      </c>
      <c r="C123" s="20">
        <v>40</v>
      </c>
      <c r="D123">
        <v>50</v>
      </c>
      <c r="E123">
        <v>40</v>
      </c>
      <c r="F123">
        <v>50</v>
      </c>
      <c r="G123">
        <v>60</v>
      </c>
      <c r="H123">
        <v>120</v>
      </c>
      <c r="I123">
        <v>130</v>
      </c>
      <c r="J123">
        <v>130</v>
      </c>
      <c r="K123">
        <v>100</v>
      </c>
      <c r="L123">
        <v>100</v>
      </c>
      <c r="M123">
        <v>70</v>
      </c>
      <c r="N123">
        <v>50</v>
      </c>
      <c r="O123" s="53">
        <f t="shared" si="4"/>
        <v>-28.571428571428573</v>
      </c>
      <c r="P123" s="20">
        <v>5</v>
      </c>
      <c r="Q123">
        <v>5</v>
      </c>
      <c r="S123">
        <v>20</v>
      </c>
      <c r="T123">
        <v>40</v>
      </c>
      <c r="U123">
        <v>60</v>
      </c>
      <c r="V123">
        <v>70</v>
      </c>
      <c r="W123">
        <v>60</v>
      </c>
      <c r="X123">
        <v>60</v>
      </c>
      <c r="Y123">
        <v>50</v>
      </c>
      <c r="Z123">
        <v>35</v>
      </c>
      <c r="AA123">
        <v>0</v>
      </c>
      <c r="AB123" s="53">
        <f t="shared" si="5"/>
        <v>-100</v>
      </c>
      <c r="AC123" s="20">
        <v>0</v>
      </c>
      <c r="AD123">
        <v>0</v>
      </c>
      <c r="AE123">
        <v>0</v>
      </c>
      <c r="AF123">
        <v>23</v>
      </c>
      <c r="AG123">
        <v>58</v>
      </c>
      <c r="AH123">
        <v>67</v>
      </c>
      <c r="AI123">
        <v>106</v>
      </c>
      <c r="AJ123">
        <v>91</v>
      </c>
      <c r="AK123">
        <v>74</v>
      </c>
      <c r="AL123">
        <v>61</v>
      </c>
      <c r="AM123">
        <v>40</v>
      </c>
      <c r="AN123">
        <v>1</v>
      </c>
      <c r="AO123" s="53">
        <f t="shared" si="6"/>
        <v>-97.5</v>
      </c>
      <c r="AP123">
        <v>1</v>
      </c>
      <c r="AQ123" s="113"/>
      <c r="AR123" s="105"/>
      <c r="AS123" s="20">
        <v>13800</v>
      </c>
      <c r="AT123" s="58"/>
      <c r="AU123" s="65">
        <v>11.4221023663804</v>
      </c>
      <c r="AV123" s="65">
        <v>239.27900619825698</v>
      </c>
      <c r="AW123" s="65">
        <v>0</v>
      </c>
      <c r="AX123" s="65">
        <v>250.70110856463737</v>
      </c>
      <c r="AY123" s="65">
        <v>13549.298891435363</v>
      </c>
      <c r="AZ123" s="26"/>
    </row>
    <row r="124" spans="1:52" ht="15.75" x14ac:dyDescent="0.25">
      <c r="A124" s="1" t="s">
        <v>101</v>
      </c>
      <c r="B124" s="1" t="s">
        <v>116</v>
      </c>
      <c r="C124" s="20">
        <v>55</v>
      </c>
      <c r="D124">
        <v>55</v>
      </c>
      <c r="E124">
        <v>55</v>
      </c>
      <c r="F124">
        <v>60</v>
      </c>
      <c r="G124">
        <v>50</v>
      </c>
      <c r="H124">
        <v>50</v>
      </c>
      <c r="I124">
        <v>60</v>
      </c>
      <c r="J124">
        <v>50</v>
      </c>
      <c r="K124">
        <v>50</v>
      </c>
      <c r="L124">
        <v>45</v>
      </c>
      <c r="M124">
        <v>40</v>
      </c>
      <c r="N124">
        <v>30</v>
      </c>
      <c r="O124" s="53">
        <f t="shared" si="4"/>
        <v>-25</v>
      </c>
      <c r="P124" s="20">
        <v>0</v>
      </c>
      <c r="Q124">
        <v>5</v>
      </c>
      <c r="R124">
        <v>5</v>
      </c>
      <c r="S124">
        <v>20</v>
      </c>
      <c r="T124">
        <v>20</v>
      </c>
      <c r="U124">
        <v>25</v>
      </c>
      <c r="V124">
        <v>30</v>
      </c>
      <c r="W124">
        <v>30</v>
      </c>
      <c r="X124">
        <v>30</v>
      </c>
      <c r="Y124">
        <v>25</v>
      </c>
      <c r="Z124">
        <v>25</v>
      </c>
      <c r="AA124">
        <v>5</v>
      </c>
      <c r="AB124" s="53">
        <f t="shared" si="5"/>
        <v>-80</v>
      </c>
      <c r="AC124" s="20">
        <v>0</v>
      </c>
      <c r="AD124">
        <v>0</v>
      </c>
      <c r="AE124">
        <v>1</v>
      </c>
      <c r="AF124">
        <v>7</v>
      </c>
      <c r="AG124">
        <v>47</v>
      </c>
      <c r="AH124">
        <v>33</v>
      </c>
      <c r="AI124">
        <v>86</v>
      </c>
      <c r="AJ124">
        <v>74</v>
      </c>
      <c r="AK124">
        <v>59</v>
      </c>
      <c r="AL124">
        <v>31</v>
      </c>
      <c r="AM124">
        <v>25</v>
      </c>
      <c r="AN124">
        <v>7</v>
      </c>
      <c r="AO124" s="53">
        <f t="shared" si="6"/>
        <v>-72</v>
      </c>
      <c r="AP124">
        <v>7</v>
      </c>
      <c r="AQ124" s="113"/>
      <c r="AR124" s="105"/>
      <c r="AS124" s="20">
        <v>11277</v>
      </c>
      <c r="AT124" s="58"/>
      <c r="AU124" s="65">
        <v>56.816113778943098</v>
      </c>
      <c r="AV124" s="65">
        <v>1030.9752367306301</v>
      </c>
      <c r="AW124" s="65">
        <v>130.749987503038</v>
      </c>
      <c r="AX124" s="65">
        <v>1218.5413380126113</v>
      </c>
      <c r="AY124" s="65">
        <v>10058.458661987388</v>
      </c>
      <c r="AZ124" s="26"/>
    </row>
    <row r="125" spans="1:52" ht="15.75" x14ac:dyDescent="0.25">
      <c r="A125" s="1" t="s">
        <v>101</v>
      </c>
      <c r="B125" s="1" t="s">
        <v>117</v>
      </c>
      <c r="C125" s="20">
        <v>150</v>
      </c>
      <c r="D125">
        <v>150</v>
      </c>
      <c r="E125">
        <v>100</v>
      </c>
      <c r="F125">
        <v>195</v>
      </c>
      <c r="G125">
        <v>203</v>
      </c>
      <c r="H125">
        <v>240</v>
      </c>
      <c r="I125">
        <v>186</v>
      </c>
      <c r="J125">
        <v>117</v>
      </c>
      <c r="K125">
        <v>91</v>
      </c>
      <c r="L125">
        <v>120</v>
      </c>
      <c r="M125">
        <v>70</v>
      </c>
      <c r="N125">
        <v>30</v>
      </c>
      <c r="O125" s="53">
        <f t="shared" si="4"/>
        <v>-57.142857142857146</v>
      </c>
      <c r="P125" s="20">
        <v>25</v>
      </c>
      <c r="Q125">
        <v>20</v>
      </c>
      <c r="R125">
        <v>30</v>
      </c>
      <c r="S125">
        <v>115</v>
      </c>
      <c r="T125">
        <v>127</v>
      </c>
      <c r="U125">
        <v>80</v>
      </c>
      <c r="V125">
        <v>68</v>
      </c>
      <c r="W125">
        <v>80</v>
      </c>
      <c r="X125">
        <v>65</v>
      </c>
      <c r="Y125">
        <v>60</v>
      </c>
      <c r="Z125">
        <v>27</v>
      </c>
      <c r="AA125">
        <v>8</v>
      </c>
      <c r="AB125" s="53">
        <f t="shared" si="5"/>
        <v>-70.370370370370367</v>
      </c>
      <c r="AC125" s="20">
        <v>12</v>
      </c>
      <c r="AD125">
        <v>12</v>
      </c>
      <c r="AE125">
        <v>16</v>
      </c>
      <c r="AF125">
        <v>20</v>
      </c>
      <c r="AG125">
        <v>61</v>
      </c>
      <c r="AH125">
        <v>65</v>
      </c>
      <c r="AI125">
        <v>96</v>
      </c>
      <c r="AJ125">
        <v>73</v>
      </c>
      <c r="AK125">
        <v>65</v>
      </c>
      <c r="AL125">
        <v>75</v>
      </c>
      <c r="AM125">
        <v>14</v>
      </c>
      <c r="AN125">
        <v>4</v>
      </c>
      <c r="AO125" s="53">
        <f t="shared" si="6"/>
        <v>-71.428571428571431</v>
      </c>
      <c r="AP125">
        <v>4</v>
      </c>
      <c r="AQ125" s="113"/>
      <c r="AR125" s="105"/>
      <c r="AS125" s="20">
        <v>8189</v>
      </c>
      <c r="AT125" s="58"/>
      <c r="AU125" s="65">
        <v>73.504666637770598</v>
      </c>
      <c r="AV125" s="65">
        <v>0</v>
      </c>
      <c r="AW125" s="65">
        <v>0</v>
      </c>
      <c r="AX125" s="65">
        <v>73.504666637770598</v>
      </c>
      <c r="AY125" s="65">
        <v>8115.4953333622298</v>
      </c>
      <c r="AZ125" s="26"/>
    </row>
    <row r="126" spans="1:52" s="60" customFormat="1" x14ac:dyDescent="0.25">
      <c r="A126" s="60" t="s">
        <v>101</v>
      </c>
      <c r="B126" s="60" t="s">
        <v>355</v>
      </c>
      <c r="C126" s="59">
        <v>1430</v>
      </c>
      <c r="D126" s="60">
        <v>1580</v>
      </c>
      <c r="E126" s="60">
        <v>1706</v>
      </c>
      <c r="F126" s="60">
        <v>1912</v>
      </c>
      <c r="G126" s="60">
        <v>2183</v>
      </c>
      <c r="H126" s="60">
        <v>2406</v>
      </c>
      <c r="I126" s="60">
        <v>2141</v>
      </c>
      <c r="J126" s="60">
        <v>1897</v>
      </c>
      <c r="K126" s="60">
        <v>1753</v>
      </c>
      <c r="L126" s="60">
        <v>1620</v>
      </c>
      <c r="M126" s="60">
        <v>1285</v>
      </c>
      <c r="N126" s="60">
        <v>977</v>
      </c>
      <c r="O126" s="53">
        <f t="shared" si="4"/>
        <v>-23.968871595330739</v>
      </c>
      <c r="P126" s="59">
        <v>207</v>
      </c>
      <c r="Q126" s="60">
        <v>252</v>
      </c>
      <c r="R126" s="60">
        <v>362</v>
      </c>
      <c r="S126" s="60">
        <v>705</v>
      </c>
      <c r="T126" s="60">
        <v>902</v>
      </c>
      <c r="U126" s="60">
        <v>1147</v>
      </c>
      <c r="V126" s="60">
        <v>1253</v>
      </c>
      <c r="W126" s="60">
        <v>1060</v>
      </c>
      <c r="X126" s="60">
        <v>905</v>
      </c>
      <c r="Y126" s="60">
        <v>773</v>
      </c>
      <c r="Z126" s="60">
        <v>515</v>
      </c>
      <c r="AA126" s="60">
        <v>169</v>
      </c>
      <c r="AB126" s="53">
        <f t="shared" si="5"/>
        <v>-67.184466019417471</v>
      </c>
      <c r="AC126" s="59">
        <v>40</v>
      </c>
      <c r="AD126" s="60">
        <v>99</v>
      </c>
      <c r="AE126" s="60">
        <v>213</v>
      </c>
      <c r="AF126" s="60">
        <v>446</v>
      </c>
      <c r="AG126" s="60">
        <v>932</v>
      </c>
      <c r="AH126" s="60">
        <v>1195</v>
      </c>
      <c r="AI126" s="60">
        <v>1709</v>
      </c>
      <c r="AJ126" s="60">
        <v>1385</v>
      </c>
      <c r="AK126" s="60">
        <v>1165</v>
      </c>
      <c r="AL126" s="60">
        <v>924</v>
      </c>
      <c r="AM126" s="60">
        <v>516</v>
      </c>
      <c r="AN126" s="60">
        <v>157</v>
      </c>
      <c r="AO126" s="53">
        <f t="shared" si="6"/>
        <v>-69.573643410852711</v>
      </c>
      <c r="AP126" s="60">
        <v>157</v>
      </c>
      <c r="AQ126" s="127"/>
      <c r="AR126" s="119"/>
      <c r="AS126" s="97">
        <v>259405</v>
      </c>
      <c r="AT126" s="98" t="s">
        <v>425</v>
      </c>
      <c r="AU126" s="128">
        <v>1454.2083719223294</v>
      </c>
      <c r="AV126" s="128">
        <v>12254.459334240573</v>
      </c>
      <c r="AW126" s="128">
        <v>1145.915128026013</v>
      </c>
      <c r="AX126" s="128">
        <v>14854.582834188917</v>
      </c>
      <c r="AY126" s="71">
        <v>244550.41716581109</v>
      </c>
      <c r="AZ126" s="96"/>
    </row>
    <row r="127" spans="1:52" x14ac:dyDescent="0.25">
      <c r="A127" t="s">
        <v>118</v>
      </c>
      <c r="B127" t="s">
        <v>119</v>
      </c>
      <c r="C127" s="20">
        <v>30</v>
      </c>
      <c r="D127">
        <v>40</v>
      </c>
      <c r="O127" s="53"/>
      <c r="P127" s="20">
        <v>5</v>
      </c>
      <c r="Q127">
        <v>10</v>
      </c>
      <c r="AB127" s="53"/>
      <c r="AC127" s="20">
        <v>0</v>
      </c>
      <c r="AD127">
        <v>2</v>
      </c>
      <c r="AO127" s="53"/>
      <c r="AQ127" s="155"/>
      <c r="AR127" s="149"/>
      <c r="AS127" s="156"/>
      <c r="AT127" s="180"/>
      <c r="AU127" s="157"/>
      <c r="AV127" s="157"/>
      <c r="AW127" s="157"/>
      <c r="AX127" s="157"/>
      <c r="AY127" s="65"/>
      <c r="AZ127" s="26" t="s">
        <v>396</v>
      </c>
    </row>
    <row r="128" spans="1:52" ht="15.75" x14ac:dyDescent="0.25">
      <c r="A128" s="1" t="s">
        <v>118</v>
      </c>
      <c r="B128" s="1" t="s">
        <v>120</v>
      </c>
      <c r="C128" s="20">
        <v>60</v>
      </c>
      <c r="D128">
        <v>110</v>
      </c>
      <c r="E128">
        <v>130</v>
      </c>
      <c r="F128">
        <v>150</v>
      </c>
      <c r="G128">
        <v>180</v>
      </c>
      <c r="H128">
        <v>200</v>
      </c>
      <c r="I128">
        <v>190</v>
      </c>
      <c r="J128">
        <v>150</v>
      </c>
      <c r="K128">
        <v>110</v>
      </c>
      <c r="L128">
        <v>80</v>
      </c>
      <c r="M128">
        <v>40</v>
      </c>
      <c r="N128">
        <v>35</v>
      </c>
      <c r="O128" s="53">
        <f t="shared" si="4"/>
        <v>-12.5</v>
      </c>
      <c r="P128" s="20">
        <v>20</v>
      </c>
      <c r="Q128">
        <v>20</v>
      </c>
      <c r="R128">
        <v>30</v>
      </c>
      <c r="S128">
        <v>40</v>
      </c>
      <c r="T128">
        <v>50</v>
      </c>
      <c r="U128">
        <v>70</v>
      </c>
      <c r="V128">
        <v>80</v>
      </c>
      <c r="W128">
        <v>70</v>
      </c>
      <c r="X128">
        <v>50</v>
      </c>
      <c r="Y128">
        <v>40</v>
      </c>
      <c r="Z128">
        <v>30</v>
      </c>
      <c r="AA128">
        <v>15</v>
      </c>
      <c r="AB128" s="53">
        <f t="shared" si="5"/>
        <v>-50</v>
      </c>
      <c r="AC128" s="20">
        <v>5</v>
      </c>
      <c r="AD128">
        <v>6</v>
      </c>
      <c r="AE128">
        <v>20</v>
      </c>
      <c r="AF128">
        <v>40</v>
      </c>
      <c r="AG128">
        <v>49</v>
      </c>
      <c r="AH128">
        <v>91</v>
      </c>
      <c r="AI128">
        <v>136</v>
      </c>
      <c r="AJ128">
        <v>107</v>
      </c>
      <c r="AK128">
        <v>90</v>
      </c>
      <c r="AL128">
        <v>64</v>
      </c>
      <c r="AM128">
        <v>30</v>
      </c>
      <c r="AN128">
        <v>16</v>
      </c>
      <c r="AO128" s="53">
        <f t="shared" si="6"/>
        <v>-46.666666666666664</v>
      </c>
      <c r="AP128">
        <v>16</v>
      </c>
      <c r="AQ128" s="155"/>
      <c r="AR128" s="149"/>
      <c r="AS128" s="20">
        <v>14992</v>
      </c>
      <c r="AT128" s="58"/>
      <c r="AU128" s="65">
        <v>21.825485471717503</v>
      </c>
      <c r="AV128" s="65">
        <v>7.2765581390984391</v>
      </c>
      <c r="AW128" s="65">
        <v>0</v>
      </c>
      <c r="AX128" s="65">
        <v>29.10204361081594</v>
      </c>
      <c r="AY128" s="65">
        <v>14962.897956389184</v>
      </c>
      <c r="AZ128" s="26"/>
    </row>
    <row r="129" spans="1:52" ht="15.75" x14ac:dyDescent="0.25">
      <c r="A129" s="1" t="s">
        <v>118</v>
      </c>
      <c r="B129" s="1" t="s">
        <v>121</v>
      </c>
      <c r="C129" s="20">
        <v>95</v>
      </c>
      <c r="D129">
        <v>120</v>
      </c>
      <c r="E129">
        <v>110</v>
      </c>
      <c r="F129">
        <v>110</v>
      </c>
      <c r="G129">
        <v>115</v>
      </c>
      <c r="H129">
        <v>110</v>
      </c>
      <c r="I129">
        <v>110</v>
      </c>
      <c r="J129">
        <v>120</v>
      </c>
      <c r="K129">
        <v>85</v>
      </c>
      <c r="L129">
        <v>60</v>
      </c>
      <c r="M129">
        <v>50</v>
      </c>
      <c r="N129">
        <v>55</v>
      </c>
      <c r="O129" s="53">
        <f t="shared" si="4"/>
        <v>10</v>
      </c>
      <c r="P129" s="20">
        <v>0</v>
      </c>
      <c r="Q129">
        <v>10</v>
      </c>
      <c r="R129">
        <v>10</v>
      </c>
      <c r="S129">
        <v>30</v>
      </c>
      <c r="T129">
        <v>30</v>
      </c>
      <c r="U129">
        <v>50</v>
      </c>
      <c r="V129">
        <v>80</v>
      </c>
      <c r="W129">
        <v>70</v>
      </c>
      <c r="X129">
        <v>50</v>
      </c>
      <c r="Y129">
        <v>50</v>
      </c>
      <c r="Z129">
        <v>20</v>
      </c>
      <c r="AA129">
        <v>15</v>
      </c>
      <c r="AB129" s="53">
        <f t="shared" si="5"/>
        <v>-25</v>
      </c>
      <c r="AC129" s="20">
        <v>0</v>
      </c>
      <c r="AD129">
        <v>0</v>
      </c>
      <c r="AE129">
        <v>11</v>
      </c>
      <c r="AF129">
        <v>34</v>
      </c>
      <c r="AG129">
        <v>30</v>
      </c>
      <c r="AH129">
        <v>77</v>
      </c>
      <c r="AI129">
        <v>83</v>
      </c>
      <c r="AJ129">
        <v>80</v>
      </c>
      <c r="AK129">
        <v>83</v>
      </c>
      <c r="AL129">
        <v>54</v>
      </c>
      <c r="AM129">
        <v>17</v>
      </c>
      <c r="AN129">
        <v>4</v>
      </c>
      <c r="AO129" s="53">
        <f t="shared" si="6"/>
        <v>-76.470588235294116</v>
      </c>
      <c r="AP129">
        <v>4</v>
      </c>
      <c r="AQ129" s="155"/>
      <c r="AR129" s="149"/>
      <c r="AS129" s="20">
        <v>23290</v>
      </c>
      <c r="AT129" s="58"/>
      <c r="AU129" s="65">
        <v>105.516357113974</v>
      </c>
      <c r="AV129" s="65">
        <v>571.09073250832796</v>
      </c>
      <c r="AW129" s="65">
        <v>79.752925511099008</v>
      </c>
      <c r="AX129" s="65">
        <v>756.36001513340091</v>
      </c>
      <c r="AY129" s="65">
        <v>22533.639984866601</v>
      </c>
      <c r="AZ129" s="26"/>
    </row>
    <row r="130" spans="1:52" ht="15.75" x14ac:dyDescent="0.25">
      <c r="A130" s="1" t="s">
        <v>118</v>
      </c>
      <c r="B130" s="1" t="s">
        <v>122</v>
      </c>
      <c r="C130" s="20">
        <v>90</v>
      </c>
      <c r="D130">
        <v>95</v>
      </c>
      <c r="E130">
        <v>85</v>
      </c>
      <c r="F130">
        <v>45</v>
      </c>
      <c r="G130">
        <v>55</v>
      </c>
      <c r="H130">
        <v>50</v>
      </c>
      <c r="I130">
        <v>30</v>
      </c>
      <c r="J130">
        <v>50</v>
      </c>
      <c r="K130">
        <v>35</v>
      </c>
      <c r="L130">
        <v>30</v>
      </c>
      <c r="M130">
        <v>20</v>
      </c>
      <c r="N130">
        <v>10</v>
      </c>
      <c r="O130" s="53">
        <f t="shared" si="4"/>
        <v>-50</v>
      </c>
      <c r="P130" s="20">
        <v>20</v>
      </c>
      <c r="Q130">
        <v>20</v>
      </c>
      <c r="R130">
        <v>25</v>
      </c>
      <c r="S130">
        <v>20</v>
      </c>
      <c r="T130">
        <v>20</v>
      </c>
      <c r="U130">
        <v>20</v>
      </c>
      <c r="V130">
        <v>15</v>
      </c>
      <c r="W130">
        <v>25</v>
      </c>
      <c r="X130">
        <v>25</v>
      </c>
      <c r="Y130">
        <v>15</v>
      </c>
      <c r="Z130">
        <v>0</v>
      </c>
      <c r="AA130">
        <v>0</v>
      </c>
      <c r="AB130" s="53"/>
      <c r="AC130" s="20">
        <v>11</v>
      </c>
      <c r="AD130">
        <v>15</v>
      </c>
      <c r="AE130">
        <v>10</v>
      </c>
      <c r="AF130">
        <v>9</v>
      </c>
      <c r="AG130">
        <v>10</v>
      </c>
      <c r="AH130">
        <v>23</v>
      </c>
      <c r="AI130">
        <v>38</v>
      </c>
      <c r="AJ130">
        <v>28</v>
      </c>
      <c r="AK130">
        <v>37</v>
      </c>
      <c r="AL130">
        <v>32</v>
      </c>
      <c r="AM130">
        <v>2</v>
      </c>
      <c r="AN130">
        <v>3</v>
      </c>
      <c r="AO130" s="53">
        <f t="shared" si="6"/>
        <v>50</v>
      </c>
      <c r="AP130">
        <v>3</v>
      </c>
      <c r="AQ130" s="155"/>
      <c r="AR130" s="149"/>
      <c r="AS130" s="20">
        <v>5900</v>
      </c>
      <c r="AT130" s="58"/>
      <c r="AU130" s="65">
        <v>30.875867087673399</v>
      </c>
      <c r="AV130" s="65">
        <v>0.99001059725349594</v>
      </c>
      <c r="AW130" s="65">
        <v>0</v>
      </c>
      <c r="AX130" s="65">
        <v>31.865877684926893</v>
      </c>
      <c r="AY130" s="65">
        <v>5868.134122315073</v>
      </c>
      <c r="AZ130" s="26"/>
    </row>
    <row r="131" spans="1:52" ht="15.75" x14ac:dyDescent="0.25">
      <c r="A131" s="1" t="s">
        <v>118</v>
      </c>
      <c r="B131" s="1" t="s">
        <v>123</v>
      </c>
      <c r="C131" s="20">
        <v>25</v>
      </c>
      <c r="D131">
        <v>40</v>
      </c>
      <c r="E131">
        <v>60</v>
      </c>
      <c r="F131">
        <v>50</v>
      </c>
      <c r="G131">
        <v>110</v>
      </c>
      <c r="H131">
        <v>60</v>
      </c>
      <c r="I131">
        <v>40</v>
      </c>
      <c r="J131">
        <v>50</v>
      </c>
      <c r="K131">
        <v>60</v>
      </c>
      <c r="L131">
        <v>40</v>
      </c>
      <c r="M131">
        <v>40</v>
      </c>
      <c r="N131">
        <v>30</v>
      </c>
      <c r="O131" s="53">
        <f t="shared" si="4"/>
        <v>-25</v>
      </c>
      <c r="P131" s="20">
        <v>3</v>
      </c>
      <c r="Q131">
        <v>3</v>
      </c>
      <c r="R131">
        <v>20</v>
      </c>
      <c r="S131">
        <v>15</v>
      </c>
      <c r="T131">
        <v>60</v>
      </c>
      <c r="U131">
        <v>50</v>
      </c>
      <c r="V131">
        <v>40</v>
      </c>
      <c r="W131">
        <v>50</v>
      </c>
      <c r="X131">
        <v>60</v>
      </c>
      <c r="Y131">
        <v>30</v>
      </c>
      <c r="Z131">
        <v>12</v>
      </c>
      <c r="AA131">
        <v>10</v>
      </c>
      <c r="AB131" s="53">
        <f t="shared" si="5"/>
        <v>-16.666666666666668</v>
      </c>
      <c r="AC131" s="20">
        <v>0</v>
      </c>
      <c r="AD131">
        <v>1</v>
      </c>
      <c r="AE131">
        <v>3</v>
      </c>
      <c r="AF131">
        <v>25</v>
      </c>
      <c r="AG131">
        <v>49</v>
      </c>
      <c r="AH131">
        <v>87</v>
      </c>
      <c r="AI131">
        <v>104</v>
      </c>
      <c r="AJ131">
        <v>84</v>
      </c>
      <c r="AK131">
        <v>75</v>
      </c>
      <c r="AL131">
        <v>70</v>
      </c>
      <c r="AM131">
        <v>23</v>
      </c>
      <c r="AN131">
        <v>8</v>
      </c>
      <c r="AO131" s="53">
        <f t="shared" si="6"/>
        <v>-65.217391304347828</v>
      </c>
      <c r="AP131">
        <v>8</v>
      </c>
      <c r="AQ131" s="155"/>
      <c r="AR131" s="149"/>
      <c r="AS131" s="20">
        <v>10293</v>
      </c>
      <c r="AT131" s="58"/>
      <c r="AU131" s="65">
        <v>29.3841706972146</v>
      </c>
      <c r="AV131" s="65">
        <v>4.98614953191088</v>
      </c>
      <c r="AW131" s="65">
        <v>0</v>
      </c>
      <c r="AX131" s="65">
        <v>34.370320229125483</v>
      </c>
      <c r="AY131" s="65">
        <v>10258.629679770875</v>
      </c>
      <c r="AZ131" s="26"/>
    </row>
    <row r="132" spans="1:52" ht="15.75" x14ac:dyDescent="0.25">
      <c r="A132" s="1" t="s">
        <v>118</v>
      </c>
      <c r="B132" s="1" t="s">
        <v>124</v>
      </c>
      <c r="C132" s="20">
        <v>48</v>
      </c>
      <c r="D132">
        <v>56</v>
      </c>
      <c r="E132">
        <v>48</v>
      </c>
      <c r="F132">
        <v>48</v>
      </c>
      <c r="G132">
        <v>50</v>
      </c>
      <c r="H132">
        <v>35</v>
      </c>
      <c r="I132">
        <v>28</v>
      </c>
      <c r="J132">
        <v>30</v>
      </c>
      <c r="K132">
        <v>30</v>
      </c>
      <c r="L132">
        <v>35</v>
      </c>
      <c r="M132">
        <v>35</v>
      </c>
      <c r="N132">
        <v>19</v>
      </c>
      <c r="O132" s="53">
        <f t="shared" si="4"/>
        <v>-45.714285714285715</v>
      </c>
      <c r="P132" s="20">
        <v>0</v>
      </c>
      <c r="Q132">
        <v>6</v>
      </c>
      <c r="R132">
        <v>6</v>
      </c>
      <c r="S132">
        <v>12</v>
      </c>
      <c r="T132">
        <v>20</v>
      </c>
      <c r="U132">
        <v>15</v>
      </c>
      <c r="V132">
        <v>15</v>
      </c>
      <c r="W132">
        <v>15</v>
      </c>
      <c r="X132">
        <v>15</v>
      </c>
      <c r="Y132">
        <v>20</v>
      </c>
      <c r="Z132">
        <v>15</v>
      </c>
      <c r="AA132">
        <v>10</v>
      </c>
      <c r="AB132" s="53">
        <f t="shared" si="5"/>
        <v>-33.333333333333336</v>
      </c>
      <c r="AC132" s="20">
        <v>0</v>
      </c>
      <c r="AD132">
        <v>0</v>
      </c>
      <c r="AE132">
        <v>6</v>
      </c>
      <c r="AF132">
        <v>12</v>
      </c>
      <c r="AG132">
        <v>15</v>
      </c>
      <c r="AH132">
        <v>42</v>
      </c>
      <c r="AI132">
        <v>45</v>
      </c>
      <c r="AJ132">
        <v>20</v>
      </c>
      <c r="AK132">
        <v>21</v>
      </c>
      <c r="AL132">
        <v>21</v>
      </c>
      <c r="AM132">
        <v>21</v>
      </c>
      <c r="AN132">
        <v>6</v>
      </c>
      <c r="AO132" s="53">
        <f t="shared" si="6"/>
        <v>-71.428571428571431</v>
      </c>
      <c r="AP132">
        <v>6</v>
      </c>
      <c r="AQ132" s="155"/>
      <c r="AR132" s="149"/>
      <c r="AS132" s="20">
        <v>7936</v>
      </c>
      <c r="AT132" s="58"/>
      <c r="AU132" s="65">
        <v>9.7831356760262693</v>
      </c>
      <c r="AV132" s="65">
        <v>8.3711800173740407</v>
      </c>
      <c r="AW132" s="65">
        <v>45.179577832921403</v>
      </c>
      <c r="AX132" s="65">
        <v>63.333893526321717</v>
      </c>
      <c r="AY132" s="65">
        <v>7872.6661064736782</v>
      </c>
      <c r="AZ132" s="26"/>
    </row>
    <row r="133" spans="1:52" ht="15.75" x14ac:dyDescent="0.25">
      <c r="A133" s="1" t="s">
        <v>118</v>
      </c>
      <c r="B133" s="1" t="s">
        <v>125</v>
      </c>
      <c r="C133" s="20">
        <v>45</v>
      </c>
      <c r="D133">
        <v>60</v>
      </c>
      <c r="E133">
        <v>90</v>
      </c>
      <c r="F133">
        <v>100</v>
      </c>
      <c r="G133">
        <v>200</v>
      </c>
      <c r="H133">
        <v>200</v>
      </c>
      <c r="I133">
        <v>150</v>
      </c>
      <c r="J133">
        <v>170</v>
      </c>
      <c r="K133">
        <v>120</v>
      </c>
      <c r="L133">
        <v>70</v>
      </c>
      <c r="M133">
        <v>40</v>
      </c>
      <c r="N133">
        <v>50</v>
      </c>
      <c r="O133" s="53">
        <f t="shared" si="4"/>
        <v>25</v>
      </c>
      <c r="P133" s="20">
        <v>5</v>
      </c>
      <c r="Q133">
        <v>10</v>
      </c>
      <c r="R133">
        <v>20</v>
      </c>
      <c r="S133">
        <v>25</v>
      </c>
      <c r="T133">
        <v>40</v>
      </c>
      <c r="U133">
        <v>60</v>
      </c>
      <c r="V133">
        <v>70</v>
      </c>
      <c r="W133">
        <v>70</v>
      </c>
      <c r="X133">
        <v>70</v>
      </c>
      <c r="Y133">
        <v>30</v>
      </c>
      <c r="Z133">
        <v>15</v>
      </c>
      <c r="AA133">
        <v>5</v>
      </c>
      <c r="AB133" s="53">
        <f t="shared" si="5"/>
        <v>-66.666666666666671</v>
      </c>
      <c r="AC133" s="20">
        <v>2</v>
      </c>
      <c r="AD133">
        <v>5</v>
      </c>
      <c r="AE133">
        <v>16</v>
      </c>
      <c r="AF133">
        <v>18</v>
      </c>
      <c r="AG133">
        <v>34</v>
      </c>
      <c r="AH133">
        <v>64</v>
      </c>
      <c r="AI133">
        <v>120</v>
      </c>
      <c r="AJ133">
        <v>87</v>
      </c>
      <c r="AK133">
        <v>67</v>
      </c>
      <c r="AL133">
        <v>25</v>
      </c>
      <c r="AM133">
        <v>8</v>
      </c>
      <c r="AN133">
        <v>2</v>
      </c>
      <c r="AO133" s="53">
        <f t="shared" si="6"/>
        <v>-75</v>
      </c>
      <c r="AP133">
        <v>2</v>
      </c>
      <c r="AQ133" s="155"/>
      <c r="AR133" s="149"/>
      <c r="AS133" s="20">
        <v>10500</v>
      </c>
      <c r="AT133" s="58"/>
      <c r="AU133" s="65">
        <v>42.051547707199703</v>
      </c>
      <c r="AV133" s="65">
        <v>5.59618750867791</v>
      </c>
      <c r="AW133" s="65">
        <v>210.26671953758398</v>
      </c>
      <c r="AX133" s="65">
        <v>257.9144547534616</v>
      </c>
      <c r="AY133" s="65">
        <v>10242.085545246538</v>
      </c>
      <c r="AZ133" s="26"/>
    </row>
    <row r="134" spans="1:52" ht="15.75" x14ac:dyDescent="0.25">
      <c r="A134" s="1" t="s">
        <v>118</v>
      </c>
      <c r="B134" s="1" t="s">
        <v>126</v>
      </c>
      <c r="C134" s="20">
        <v>135</v>
      </c>
      <c r="D134">
        <v>160</v>
      </c>
      <c r="E134">
        <v>180</v>
      </c>
      <c r="F134">
        <v>120</v>
      </c>
      <c r="G134">
        <v>130</v>
      </c>
      <c r="H134">
        <v>160</v>
      </c>
      <c r="I134">
        <v>90</v>
      </c>
      <c r="J134">
        <v>100</v>
      </c>
      <c r="K134">
        <v>70</v>
      </c>
      <c r="L134">
        <v>60</v>
      </c>
      <c r="M134">
        <v>60</v>
      </c>
      <c r="N134">
        <v>40</v>
      </c>
      <c r="O134" s="53">
        <f t="shared" si="4"/>
        <v>-33.333333333333336</v>
      </c>
      <c r="P134" s="20">
        <v>20</v>
      </c>
      <c r="Q134">
        <v>35</v>
      </c>
      <c r="R134">
        <v>40</v>
      </c>
      <c r="S134">
        <v>30</v>
      </c>
      <c r="T134">
        <v>40</v>
      </c>
      <c r="U134">
        <v>35</v>
      </c>
      <c r="V134">
        <v>90</v>
      </c>
      <c r="W134">
        <v>80</v>
      </c>
      <c r="X134">
        <v>60</v>
      </c>
      <c r="Y134">
        <v>60</v>
      </c>
      <c r="Z134">
        <v>40</v>
      </c>
      <c r="AA134">
        <v>10</v>
      </c>
      <c r="AB134" s="53">
        <f t="shared" si="5"/>
        <v>-75</v>
      </c>
      <c r="AC134" s="20">
        <v>4</v>
      </c>
      <c r="AD134">
        <v>7</v>
      </c>
      <c r="AE134">
        <v>0</v>
      </c>
      <c r="AF134">
        <v>31</v>
      </c>
      <c r="AG134">
        <v>26</v>
      </c>
      <c r="AH134">
        <v>125</v>
      </c>
      <c r="AI134">
        <v>136</v>
      </c>
      <c r="AJ134">
        <v>100</v>
      </c>
      <c r="AK134">
        <v>98</v>
      </c>
      <c r="AL134">
        <v>84</v>
      </c>
      <c r="AM134">
        <v>43</v>
      </c>
      <c r="AN134">
        <v>6</v>
      </c>
      <c r="AO134" s="53">
        <f t="shared" si="6"/>
        <v>-86.04651162790698</v>
      </c>
      <c r="AP134">
        <v>6</v>
      </c>
      <c r="AQ134" s="155"/>
      <c r="AR134" s="149"/>
      <c r="AS134" s="20">
        <v>20860</v>
      </c>
      <c r="AT134" s="58"/>
      <c r="AU134" s="65">
        <v>5.8521057536315197</v>
      </c>
      <c r="AV134" s="65">
        <v>0</v>
      </c>
      <c r="AW134" s="65">
        <v>0</v>
      </c>
      <c r="AX134" s="65">
        <v>5.8521057536315197</v>
      </c>
      <c r="AY134" s="65">
        <v>20854.147894246369</v>
      </c>
      <c r="AZ134" s="26"/>
    </row>
    <row r="135" spans="1:52" ht="15.75" x14ac:dyDescent="0.25">
      <c r="A135" s="1" t="s">
        <v>118</v>
      </c>
      <c r="B135" s="1" t="s">
        <v>127</v>
      </c>
      <c r="C135" s="20">
        <v>50</v>
      </c>
      <c r="D135">
        <v>65</v>
      </c>
      <c r="E135">
        <v>80</v>
      </c>
      <c r="F135">
        <v>90</v>
      </c>
      <c r="G135">
        <v>110</v>
      </c>
      <c r="H135">
        <v>90</v>
      </c>
      <c r="I135">
        <v>90</v>
      </c>
      <c r="J135">
        <v>60</v>
      </c>
      <c r="K135">
        <v>55</v>
      </c>
      <c r="L135">
        <v>40</v>
      </c>
      <c r="M135">
        <v>60</v>
      </c>
      <c r="N135">
        <v>50</v>
      </c>
      <c r="O135" s="53">
        <f t="shared" si="4"/>
        <v>-16.666666666666668</v>
      </c>
      <c r="P135" s="20">
        <v>6</v>
      </c>
      <c r="Q135">
        <v>10</v>
      </c>
      <c r="R135">
        <v>10</v>
      </c>
      <c r="S135">
        <v>15</v>
      </c>
      <c r="T135">
        <v>15</v>
      </c>
      <c r="U135">
        <v>40</v>
      </c>
      <c r="V135">
        <v>50</v>
      </c>
      <c r="W135">
        <v>30</v>
      </c>
      <c r="X135">
        <v>30</v>
      </c>
      <c r="Y135">
        <v>15</v>
      </c>
      <c r="Z135">
        <v>21</v>
      </c>
      <c r="AA135">
        <v>12</v>
      </c>
      <c r="AB135" s="53">
        <f t="shared" si="5"/>
        <v>-42.857142857142854</v>
      </c>
      <c r="AC135" s="20">
        <v>0</v>
      </c>
      <c r="AD135">
        <v>0</v>
      </c>
      <c r="AE135">
        <v>6</v>
      </c>
      <c r="AF135">
        <v>8</v>
      </c>
      <c r="AG135">
        <v>8</v>
      </c>
      <c r="AH135">
        <v>42</v>
      </c>
      <c r="AI135">
        <v>56</v>
      </c>
      <c r="AJ135">
        <v>49</v>
      </c>
      <c r="AK135">
        <v>48</v>
      </c>
      <c r="AL135">
        <v>27</v>
      </c>
      <c r="AM135">
        <v>10</v>
      </c>
      <c r="AN135">
        <v>1</v>
      </c>
      <c r="AO135" s="53">
        <f t="shared" si="6"/>
        <v>-90</v>
      </c>
      <c r="AP135">
        <v>1</v>
      </c>
      <c r="AQ135" s="155"/>
      <c r="AR135" s="149"/>
      <c r="AS135" s="20">
        <v>7380</v>
      </c>
      <c r="AT135" s="58"/>
      <c r="AU135" s="65">
        <v>8.3792887275816401</v>
      </c>
      <c r="AV135" s="65">
        <v>0</v>
      </c>
      <c r="AW135" s="65">
        <v>0</v>
      </c>
      <c r="AX135" s="65">
        <v>8.3792887275816401</v>
      </c>
      <c r="AY135" s="65">
        <v>7371.6207112724187</v>
      </c>
      <c r="AZ135" s="26"/>
    </row>
    <row r="136" spans="1:52" ht="15.75" x14ac:dyDescent="0.25">
      <c r="A136" s="1" t="s">
        <v>118</v>
      </c>
      <c r="B136" s="1" t="s">
        <v>128</v>
      </c>
      <c r="C136" s="20">
        <v>55</v>
      </c>
      <c r="D136">
        <v>70</v>
      </c>
      <c r="E136">
        <v>85</v>
      </c>
      <c r="F136">
        <v>100</v>
      </c>
      <c r="G136">
        <v>150</v>
      </c>
      <c r="H136">
        <v>130</v>
      </c>
      <c r="I136">
        <v>120</v>
      </c>
      <c r="J136">
        <v>100</v>
      </c>
      <c r="K136">
        <v>80</v>
      </c>
      <c r="L136">
        <v>60</v>
      </c>
      <c r="M136">
        <v>50</v>
      </c>
      <c r="N136">
        <v>40</v>
      </c>
      <c r="O136" s="53">
        <f t="shared" ref="O136:O199" si="7">100*(N136-M136)/M136</f>
        <v>-20</v>
      </c>
      <c r="P136" s="20">
        <v>10</v>
      </c>
      <c r="Q136">
        <v>10</v>
      </c>
      <c r="R136">
        <v>20</v>
      </c>
      <c r="S136">
        <v>40</v>
      </c>
      <c r="T136">
        <v>50</v>
      </c>
      <c r="U136">
        <v>50</v>
      </c>
      <c r="V136">
        <v>50</v>
      </c>
      <c r="W136">
        <v>50</v>
      </c>
      <c r="X136">
        <v>40</v>
      </c>
      <c r="Y136">
        <v>30</v>
      </c>
      <c r="Z136">
        <v>20</v>
      </c>
      <c r="AA136">
        <v>12</v>
      </c>
      <c r="AB136" s="53">
        <f t="shared" ref="AB136:AB199" si="8">100*(AA136-Z136)/Z136</f>
        <v>-40</v>
      </c>
      <c r="AC136" s="20">
        <v>0</v>
      </c>
      <c r="AD136">
        <v>3</v>
      </c>
      <c r="AE136">
        <v>4</v>
      </c>
      <c r="AF136">
        <v>23</v>
      </c>
      <c r="AG136">
        <v>29</v>
      </c>
      <c r="AH136">
        <v>60</v>
      </c>
      <c r="AI136">
        <v>71</v>
      </c>
      <c r="AJ136">
        <v>70</v>
      </c>
      <c r="AK136">
        <v>67</v>
      </c>
      <c r="AL136">
        <v>57</v>
      </c>
      <c r="AM136">
        <v>26</v>
      </c>
      <c r="AN136">
        <v>4</v>
      </c>
      <c r="AO136" s="53">
        <f t="shared" ref="AO136:AO199" si="9">100*(AN136-AM136)/AM136</f>
        <v>-84.615384615384613</v>
      </c>
      <c r="AP136">
        <v>4</v>
      </c>
      <c r="AQ136" s="155"/>
      <c r="AR136" s="149"/>
      <c r="AS136" s="20">
        <v>9432.6</v>
      </c>
      <c r="AT136" s="58"/>
      <c r="AU136" s="65">
        <v>7.7590762088689802</v>
      </c>
      <c r="AV136" s="65">
        <v>27.423308545750501</v>
      </c>
      <c r="AW136" s="65">
        <v>0</v>
      </c>
      <c r="AX136" s="65">
        <v>35.182384754619484</v>
      </c>
      <c r="AY136" s="65">
        <v>9397.4176152453801</v>
      </c>
      <c r="AZ136" s="26" t="s">
        <v>397</v>
      </c>
    </row>
    <row r="137" spans="1:52" ht="15.75" x14ac:dyDescent="0.25">
      <c r="A137" s="1" t="s">
        <v>118</v>
      </c>
      <c r="B137" s="1" t="s">
        <v>129</v>
      </c>
      <c r="C137" s="20">
        <v>80</v>
      </c>
      <c r="D137">
        <v>60</v>
      </c>
      <c r="E137">
        <v>80</v>
      </c>
      <c r="F137">
        <v>80</v>
      </c>
      <c r="G137">
        <v>75</v>
      </c>
      <c r="H137">
        <v>80</v>
      </c>
      <c r="I137">
        <v>80</v>
      </c>
      <c r="J137">
        <v>50</v>
      </c>
      <c r="K137">
        <v>40</v>
      </c>
      <c r="L137">
        <v>50</v>
      </c>
      <c r="M137">
        <v>30</v>
      </c>
      <c r="N137">
        <v>30</v>
      </c>
      <c r="O137" s="53">
        <f t="shared" si="7"/>
        <v>0</v>
      </c>
      <c r="P137" s="20">
        <v>10</v>
      </c>
      <c r="Q137">
        <v>10</v>
      </c>
      <c r="R137">
        <v>10</v>
      </c>
      <c r="S137">
        <v>15</v>
      </c>
      <c r="T137">
        <v>10</v>
      </c>
      <c r="U137">
        <v>30</v>
      </c>
      <c r="V137">
        <v>50</v>
      </c>
      <c r="W137">
        <v>50</v>
      </c>
      <c r="X137">
        <v>40</v>
      </c>
      <c r="Y137">
        <v>40</v>
      </c>
      <c r="Z137">
        <v>20</v>
      </c>
      <c r="AA137">
        <v>10</v>
      </c>
      <c r="AB137" s="53">
        <f t="shared" si="8"/>
        <v>-50</v>
      </c>
      <c r="AC137" s="20">
        <v>0</v>
      </c>
      <c r="AD137">
        <v>0</v>
      </c>
      <c r="AE137">
        <v>2</v>
      </c>
      <c r="AF137">
        <v>5</v>
      </c>
      <c r="AG137">
        <v>13</v>
      </c>
      <c r="AH137">
        <v>28</v>
      </c>
      <c r="AI137">
        <v>66</v>
      </c>
      <c r="AJ137">
        <v>63</v>
      </c>
      <c r="AK137">
        <v>60</v>
      </c>
      <c r="AL137">
        <v>51</v>
      </c>
      <c r="AM137">
        <v>31</v>
      </c>
      <c r="AN137">
        <v>7</v>
      </c>
      <c r="AO137" s="53">
        <f t="shared" si="9"/>
        <v>-77.41935483870968</v>
      </c>
      <c r="AP137">
        <v>7</v>
      </c>
      <c r="AQ137" s="155"/>
      <c r="AR137" s="149"/>
      <c r="AS137" s="20">
        <v>9568</v>
      </c>
      <c r="AT137" s="58"/>
      <c r="AU137" s="65">
        <v>41.920124173788601</v>
      </c>
      <c r="AV137" s="65">
        <v>1.3909676861050599</v>
      </c>
      <c r="AW137" s="65">
        <v>0</v>
      </c>
      <c r="AX137" s="65">
        <v>43.311091859893658</v>
      </c>
      <c r="AY137" s="65">
        <v>9524.6889081401059</v>
      </c>
      <c r="AZ137" s="26"/>
    </row>
    <row r="138" spans="1:52" ht="15.75" x14ac:dyDescent="0.25">
      <c r="A138" s="1" t="s">
        <v>118</v>
      </c>
      <c r="B138" s="1" t="s">
        <v>130</v>
      </c>
      <c r="C138" s="20">
        <v>55</v>
      </c>
      <c r="D138">
        <v>65</v>
      </c>
      <c r="E138">
        <v>75</v>
      </c>
      <c r="F138">
        <v>85</v>
      </c>
      <c r="G138">
        <v>90</v>
      </c>
      <c r="H138">
        <v>80</v>
      </c>
      <c r="I138">
        <v>95</v>
      </c>
      <c r="J138">
        <v>60</v>
      </c>
      <c r="K138">
        <v>70</v>
      </c>
      <c r="L138">
        <v>65</v>
      </c>
      <c r="M138">
        <v>80</v>
      </c>
      <c r="N138">
        <v>100</v>
      </c>
      <c r="O138" s="53">
        <f t="shared" si="7"/>
        <v>25</v>
      </c>
      <c r="P138" s="20">
        <v>15</v>
      </c>
      <c r="Q138">
        <v>15</v>
      </c>
      <c r="R138">
        <v>20</v>
      </c>
      <c r="S138">
        <v>30</v>
      </c>
      <c r="T138">
        <v>40</v>
      </c>
      <c r="U138">
        <v>40</v>
      </c>
      <c r="V138">
        <v>60</v>
      </c>
      <c r="W138">
        <v>40</v>
      </c>
      <c r="X138">
        <v>40</v>
      </c>
      <c r="Y138">
        <v>40</v>
      </c>
      <c r="Z138">
        <v>30</v>
      </c>
      <c r="AA138">
        <v>21</v>
      </c>
      <c r="AB138" s="53">
        <f t="shared" si="8"/>
        <v>-30</v>
      </c>
      <c r="AC138" s="20">
        <v>0</v>
      </c>
      <c r="AD138">
        <v>4</v>
      </c>
      <c r="AE138">
        <v>1</v>
      </c>
      <c r="AF138">
        <v>24</v>
      </c>
      <c r="AG138">
        <v>26</v>
      </c>
      <c r="AH138">
        <v>25</v>
      </c>
      <c r="AI138">
        <v>81</v>
      </c>
      <c r="AJ138">
        <v>72</v>
      </c>
      <c r="AK138">
        <v>72</v>
      </c>
      <c r="AL138">
        <v>43</v>
      </c>
      <c r="AM138">
        <v>36</v>
      </c>
      <c r="AN138">
        <v>18</v>
      </c>
      <c r="AO138" s="53">
        <f t="shared" si="9"/>
        <v>-50</v>
      </c>
      <c r="AP138">
        <v>18</v>
      </c>
      <c r="AQ138" s="155"/>
      <c r="AR138" s="149"/>
      <c r="AS138" s="20">
        <v>8280</v>
      </c>
      <c r="AT138" s="58"/>
      <c r="AU138" s="65">
        <v>6.5775894880293704</v>
      </c>
      <c r="AV138" s="65">
        <v>0</v>
      </c>
      <c r="AW138" s="65">
        <v>0</v>
      </c>
      <c r="AX138" s="65">
        <v>6.5775894880293704</v>
      </c>
      <c r="AY138" s="65">
        <v>8273.4224105119702</v>
      </c>
      <c r="AZ138" s="26"/>
    </row>
    <row r="139" spans="1:52" ht="15.75" x14ac:dyDescent="0.25">
      <c r="A139" s="1" t="s">
        <v>118</v>
      </c>
      <c r="B139" s="1" t="s">
        <v>131</v>
      </c>
      <c r="C139" s="20">
        <v>52</v>
      </c>
      <c r="D139">
        <v>55</v>
      </c>
      <c r="E139">
        <v>61</v>
      </c>
      <c r="F139">
        <v>58</v>
      </c>
      <c r="G139">
        <v>54</v>
      </c>
      <c r="H139">
        <v>20</v>
      </c>
      <c r="I139">
        <v>41</v>
      </c>
      <c r="J139">
        <v>45</v>
      </c>
      <c r="K139">
        <v>40</v>
      </c>
      <c r="L139">
        <v>35</v>
      </c>
      <c r="M139">
        <v>25</v>
      </c>
      <c r="N139">
        <v>18</v>
      </c>
      <c r="O139" s="53">
        <f t="shared" si="7"/>
        <v>-28</v>
      </c>
      <c r="P139" s="20">
        <v>10</v>
      </c>
      <c r="Q139">
        <v>10</v>
      </c>
      <c r="R139">
        <v>14</v>
      </c>
      <c r="S139">
        <v>14</v>
      </c>
      <c r="T139">
        <v>15</v>
      </c>
      <c r="U139">
        <v>15</v>
      </c>
      <c r="V139">
        <v>30</v>
      </c>
      <c r="W139">
        <v>35</v>
      </c>
      <c r="X139">
        <v>35</v>
      </c>
      <c r="Y139">
        <v>30</v>
      </c>
      <c r="Z139">
        <v>20</v>
      </c>
      <c r="AA139">
        <v>5</v>
      </c>
      <c r="AB139" s="53">
        <f t="shared" si="8"/>
        <v>-75</v>
      </c>
      <c r="AC139" s="20">
        <v>2</v>
      </c>
      <c r="AD139">
        <v>4</v>
      </c>
      <c r="AE139">
        <v>4</v>
      </c>
      <c r="AF139">
        <v>7</v>
      </c>
      <c r="AG139">
        <v>12</v>
      </c>
      <c r="AH139">
        <v>30</v>
      </c>
      <c r="AI139">
        <v>28</v>
      </c>
      <c r="AJ139">
        <v>36</v>
      </c>
      <c r="AK139">
        <v>46</v>
      </c>
      <c r="AL139">
        <v>40</v>
      </c>
      <c r="AM139">
        <v>26</v>
      </c>
      <c r="AN139">
        <v>1</v>
      </c>
      <c r="AO139" s="53">
        <f t="shared" si="9"/>
        <v>-96.15384615384616</v>
      </c>
      <c r="AP139">
        <v>1</v>
      </c>
      <c r="AQ139" s="155"/>
      <c r="AR139" s="149"/>
      <c r="AS139" s="20">
        <v>7770</v>
      </c>
      <c r="AT139" s="58"/>
      <c r="AU139" s="65">
        <v>30.494903742749202</v>
      </c>
      <c r="AV139" s="65">
        <v>0</v>
      </c>
      <c r="AW139" s="65">
        <v>0</v>
      </c>
      <c r="AX139" s="65">
        <v>30.494903742749202</v>
      </c>
      <c r="AY139" s="65">
        <v>7739.5050962572504</v>
      </c>
      <c r="AZ139" s="26"/>
    </row>
    <row r="140" spans="1:52" ht="15.75" x14ac:dyDescent="0.25">
      <c r="A140" s="1" t="s">
        <v>118</v>
      </c>
      <c r="B140" s="1" t="s">
        <v>132</v>
      </c>
      <c r="C140" s="20">
        <v>155</v>
      </c>
      <c r="D140">
        <v>175</v>
      </c>
      <c r="E140">
        <v>300</v>
      </c>
      <c r="F140">
        <v>170</v>
      </c>
      <c r="G140">
        <v>450</v>
      </c>
      <c r="H140">
        <v>380</v>
      </c>
      <c r="I140">
        <v>400</v>
      </c>
      <c r="J140">
        <v>300</v>
      </c>
      <c r="K140">
        <v>175</v>
      </c>
      <c r="L140">
        <v>90</v>
      </c>
      <c r="M140">
        <v>60</v>
      </c>
      <c r="N140">
        <v>70</v>
      </c>
      <c r="O140" s="53">
        <f t="shared" si="7"/>
        <v>16.666666666666668</v>
      </c>
      <c r="P140" s="20">
        <v>10</v>
      </c>
      <c r="Q140">
        <v>25</v>
      </c>
      <c r="R140">
        <v>30</v>
      </c>
      <c r="S140">
        <v>65</v>
      </c>
      <c r="T140">
        <v>100</v>
      </c>
      <c r="U140">
        <v>100</v>
      </c>
      <c r="V140">
        <v>175</v>
      </c>
      <c r="W140">
        <v>150</v>
      </c>
      <c r="X140">
        <v>100</v>
      </c>
      <c r="Y140">
        <v>45</v>
      </c>
      <c r="Z140">
        <v>25</v>
      </c>
      <c r="AA140">
        <v>20</v>
      </c>
      <c r="AB140" s="53">
        <f t="shared" si="8"/>
        <v>-20</v>
      </c>
      <c r="AC140" s="20">
        <v>0</v>
      </c>
      <c r="AD140">
        <v>5</v>
      </c>
      <c r="AE140">
        <v>31</v>
      </c>
      <c r="AF140">
        <v>81</v>
      </c>
      <c r="AG140">
        <v>75</v>
      </c>
      <c r="AH140">
        <v>171</v>
      </c>
      <c r="AI140">
        <v>197</v>
      </c>
      <c r="AJ140">
        <v>205</v>
      </c>
      <c r="AK140">
        <v>174</v>
      </c>
      <c r="AL140">
        <v>115</v>
      </c>
      <c r="AM140">
        <v>19</v>
      </c>
      <c r="AN140">
        <v>6</v>
      </c>
      <c r="AO140" s="53">
        <f t="shared" si="9"/>
        <v>-68.421052631578945</v>
      </c>
      <c r="AP140">
        <v>6</v>
      </c>
      <c r="AQ140" s="155"/>
      <c r="AR140" s="149"/>
      <c r="AS140" s="20">
        <v>20830</v>
      </c>
      <c r="AT140" s="58"/>
      <c r="AU140" s="65">
        <v>64.651294282087406</v>
      </c>
      <c r="AV140" s="65">
        <v>234.538659073384</v>
      </c>
      <c r="AW140" s="65">
        <v>0</v>
      </c>
      <c r="AX140" s="65">
        <v>299.1899533554714</v>
      </c>
      <c r="AY140" s="65">
        <v>20530.810046644528</v>
      </c>
      <c r="AZ140" s="26"/>
    </row>
    <row r="141" spans="1:52" ht="15.75" x14ac:dyDescent="0.25">
      <c r="A141" s="150" t="s">
        <v>118</v>
      </c>
      <c r="B141" s="150" t="s">
        <v>133</v>
      </c>
      <c r="C141" s="20">
        <v>36</v>
      </c>
      <c r="D141">
        <v>15</v>
      </c>
      <c r="E141">
        <v>10</v>
      </c>
      <c r="F141">
        <v>10</v>
      </c>
      <c r="G141">
        <v>35</v>
      </c>
      <c r="H141">
        <v>25</v>
      </c>
      <c r="I141">
        <v>25</v>
      </c>
      <c r="J141">
        <v>30</v>
      </c>
      <c r="K141">
        <v>25</v>
      </c>
      <c r="L141">
        <v>15</v>
      </c>
      <c r="M141">
        <v>7</v>
      </c>
      <c r="N141">
        <v>1</v>
      </c>
      <c r="O141" s="53">
        <f t="shared" si="7"/>
        <v>-85.714285714285708</v>
      </c>
      <c r="P141" s="20">
        <v>0</v>
      </c>
      <c r="Q141">
        <v>3</v>
      </c>
      <c r="R141">
        <v>1</v>
      </c>
      <c r="S141">
        <v>7</v>
      </c>
      <c r="T141">
        <v>20</v>
      </c>
      <c r="U141">
        <v>25</v>
      </c>
      <c r="V141">
        <v>30</v>
      </c>
      <c r="W141">
        <v>25</v>
      </c>
      <c r="X141">
        <v>18</v>
      </c>
      <c r="Y141">
        <v>12</v>
      </c>
      <c r="Z141">
        <v>4</v>
      </c>
      <c r="AA141">
        <v>1</v>
      </c>
      <c r="AB141" s="53">
        <f t="shared" si="8"/>
        <v>-75</v>
      </c>
      <c r="AC141" s="20">
        <v>0</v>
      </c>
      <c r="AD141">
        <v>0</v>
      </c>
      <c r="AE141">
        <v>3</v>
      </c>
      <c r="AF141">
        <v>9</v>
      </c>
      <c r="AG141">
        <v>15</v>
      </c>
      <c r="AH141">
        <v>28</v>
      </c>
      <c r="AI141">
        <v>33</v>
      </c>
      <c r="AJ141">
        <v>25</v>
      </c>
      <c r="AK141">
        <v>25</v>
      </c>
      <c r="AL141">
        <v>20</v>
      </c>
      <c r="AM141">
        <v>5</v>
      </c>
      <c r="AN141">
        <v>1</v>
      </c>
      <c r="AO141" s="53">
        <f t="shared" si="9"/>
        <v>-80</v>
      </c>
      <c r="AP141">
        <v>1</v>
      </c>
      <c r="AQ141" s="155"/>
      <c r="AR141" s="149"/>
      <c r="AS141" s="20">
        <v>6200</v>
      </c>
      <c r="AT141" s="58"/>
      <c r="AU141" s="65">
        <v>4.0757469211734598</v>
      </c>
      <c r="AV141" s="65">
        <v>0</v>
      </c>
      <c r="AW141" s="65">
        <v>0</v>
      </c>
      <c r="AX141" s="65">
        <v>4.0757469211734598</v>
      </c>
      <c r="AY141" s="65">
        <v>6195.924253078827</v>
      </c>
      <c r="AZ141" s="26"/>
    </row>
    <row r="142" spans="1:52" ht="15.75" x14ac:dyDescent="0.25">
      <c r="A142" s="1" t="s">
        <v>118</v>
      </c>
      <c r="B142" s="1" t="s">
        <v>134</v>
      </c>
      <c r="C142" s="20">
        <v>49</v>
      </c>
      <c r="D142">
        <v>47</v>
      </c>
      <c r="E142">
        <v>53</v>
      </c>
      <c r="F142">
        <v>51</v>
      </c>
      <c r="G142">
        <v>58</v>
      </c>
      <c r="H142">
        <v>40</v>
      </c>
      <c r="I142">
        <v>53</v>
      </c>
      <c r="J142">
        <v>55</v>
      </c>
      <c r="K142">
        <v>50</v>
      </c>
      <c r="L142">
        <v>50</v>
      </c>
      <c r="M142">
        <v>25</v>
      </c>
      <c r="N142">
        <v>10</v>
      </c>
      <c r="O142" s="53">
        <f t="shared" si="7"/>
        <v>-60</v>
      </c>
      <c r="P142" s="20">
        <v>10</v>
      </c>
      <c r="Q142">
        <v>8</v>
      </c>
      <c r="R142">
        <v>12</v>
      </c>
      <c r="S142">
        <v>16</v>
      </c>
      <c r="T142">
        <v>16</v>
      </c>
      <c r="U142">
        <v>30</v>
      </c>
      <c r="V142">
        <v>62</v>
      </c>
      <c r="W142">
        <v>55</v>
      </c>
      <c r="X142">
        <v>55</v>
      </c>
      <c r="Y142">
        <v>50</v>
      </c>
      <c r="Z142">
        <v>25</v>
      </c>
      <c r="AA142">
        <v>5</v>
      </c>
      <c r="AB142" s="53">
        <f t="shared" si="8"/>
        <v>-80</v>
      </c>
      <c r="AC142" s="20">
        <v>0</v>
      </c>
      <c r="AD142">
        <v>0</v>
      </c>
      <c r="AE142">
        <v>7</v>
      </c>
      <c r="AF142">
        <v>19</v>
      </c>
      <c r="AG142">
        <v>21</v>
      </c>
      <c r="AH142">
        <v>74</v>
      </c>
      <c r="AI142">
        <v>81</v>
      </c>
      <c r="AJ142">
        <v>80</v>
      </c>
      <c r="AK142">
        <v>75</v>
      </c>
      <c r="AL142">
        <v>67</v>
      </c>
      <c r="AM142">
        <v>33</v>
      </c>
      <c r="AN142">
        <v>1</v>
      </c>
      <c r="AO142" s="53">
        <f t="shared" si="9"/>
        <v>-96.969696969696969</v>
      </c>
      <c r="AP142">
        <v>1</v>
      </c>
      <c r="AQ142" s="155"/>
      <c r="AR142" s="149"/>
      <c r="AS142" s="20">
        <v>13070</v>
      </c>
      <c r="AT142" s="58"/>
      <c r="AU142" s="65">
        <v>19.8190767937316</v>
      </c>
      <c r="AV142" s="65">
        <v>9.5988587150092002</v>
      </c>
      <c r="AW142" s="65">
        <v>154.68988179680002</v>
      </c>
      <c r="AX142" s="65">
        <v>184.10781730554083</v>
      </c>
      <c r="AY142" s="65">
        <v>12885.892182694459</v>
      </c>
      <c r="AZ142" s="26"/>
    </row>
    <row r="143" spans="1:52" ht="15.75" x14ac:dyDescent="0.25">
      <c r="A143" s="1" t="s">
        <v>118</v>
      </c>
      <c r="B143" s="1" t="s">
        <v>135</v>
      </c>
      <c r="C143" s="20">
        <v>76</v>
      </c>
      <c r="D143">
        <v>82</v>
      </c>
      <c r="E143">
        <v>96</v>
      </c>
      <c r="F143">
        <v>130</v>
      </c>
      <c r="G143">
        <v>120</v>
      </c>
      <c r="H143">
        <v>120</v>
      </c>
      <c r="I143">
        <v>100</v>
      </c>
      <c r="J143">
        <v>100</v>
      </c>
      <c r="K143">
        <v>30</v>
      </c>
      <c r="L143">
        <v>20</v>
      </c>
      <c r="M143">
        <v>50</v>
      </c>
      <c r="N143">
        <v>40</v>
      </c>
      <c r="O143" s="53">
        <f t="shared" si="7"/>
        <v>-20</v>
      </c>
      <c r="P143" s="20">
        <v>15</v>
      </c>
      <c r="Q143">
        <v>18</v>
      </c>
      <c r="R143">
        <v>15</v>
      </c>
      <c r="S143">
        <v>20</v>
      </c>
      <c r="T143">
        <v>20</v>
      </c>
      <c r="U143">
        <v>30</v>
      </c>
      <c r="V143">
        <v>30</v>
      </c>
      <c r="W143">
        <v>35</v>
      </c>
      <c r="X143">
        <v>15</v>
      </c>
      <c r="Y143">
        <v>5</v>
      </c>
      <c r="Z143">
        <v>21</v>
      </c>
      <c r="AA143">
        <v>12</v>
      </c>
      <c r="AB143" s="53">
        <f t="shared" si="8"/>
        <v>-42.857142857142854</v>
      </c>
      <c r="AC143" s="20">
        <v>0</v>
      </c>
      <c r="AD143">
        <v>4</v>
      </c>
      <c r="AE143">
        <v>3</v>
      </c>
      <c r="AF143">
        <v>8</v>
      </c>
      <c r="AG143">
        <v>15</v>
      </c>
      <c r="AH143">
        <v>31</v>
      </c>
      <c r="AI143">
        <v>30</v>
      </c>
      <c r="AJ143">
        <v>42</v>
      </c>
      <c r="AK143">
        <v>17</v>
      </c>
      <c r="AL143">
        <v>3</v>
      </c>
      <c r="AM143">
        <v>10</v>
      </c>
      <c r="AN143">
        <v>0</v>
      </c>
      <c r="AO143" s="53">
        <f t="shared" si="9"/>
        <v>-100</v>
      </c>
      <c r="AP143">
        <v>0</v>
      </c>
      <c r="AQ143" s="155"/>
      <c r="AR143" s="149"/>
      <c r="AS143" s="20">
        <v>11852</v>
      </c>
      <c r="AT143" s="58"/>
      <c r="AU143" s="65">
        <v>11.062611815805699</v>
      </c>
      <c r="AV143" s="65">
        <v>3.6591705986418201</v>
      </c>
      <c r="AW143" s="65">
        <v>28.2483216147759</v>
      </c>
      <c r="AX143" s="65">
        <v>42.970104029223421</v>
      </c>
      <c r="AY143" s="65">
        <v>11809.029895970776</v>
      </c>
      <c r="AZ143" s="26" t="s">
        <v>399</v>
      </c>
    </row>
    <row r="144" spans="1:52" ht="15.75" x14ac:dyDescent="0.25">
      <c r="A144" s="1" t="s">
        <v>118</v>
      </c>
      <c r="B144" s="1" t="s">
        <v>136</v>
      </c>
      <c r="C144" s="20">
        <v>30</v>
      </c>
      <c r="D144">
        <v>60</v>
      </c>
      <c r="E144">
        <v>80</v>
      </c>
      <c r="F144">
        <v>100</v>
      </c>
      <c r="G144">
        <v>120</v>
      </c>
      <c r="H144">
        <v>120</v>
      </c>
      <c r="I144">
        <v>200</v>
      </c>
      <c r="J144">
        <v>150</v>
      </c>
      <c r="K144">
        <v>150</v>
      </c>
      <c r="L144">
        <v>150</v>
      </c>
      <c r="M144">
        <v>100</v>
      </c>
      <c r="N144">
        <v>60</v>
      </c>
      <c r="O144" s="53">
        <f t="shared" si="7"/>
        <v>-40</v>
      </c>
      <c r="P144" s="20">
        <v>5</v>
      </c>
      <c r="Q144">
        <v>5</v>
      </c>
      <c r="R144">
        <v>20</v>
      </c>
      <c r="S144">
        <v>30</v>
      </c>
      <c r="T144">
        <v>40</v>
      </c>
      <c r="U144">
        <v>70</v>
      </c>
      <c r="V144">
        <v>100</v>
      </c>
      <c r="W144">
        <v>80</v>
      </c>
      <c r="X144">
        <v>70</v>
      </c>
      <c r="Y144">
        <v>70</v>
      </c>
      <c r="Z144">
        <v>40</v>
      </c>
      <c r="AA144">
        <v>20</v>
      </c>
      <c r="AB144" s="53">
        <f t="shared" si="8"/>
        <v>-50</v>
      </c>
      <c r="AC144" s="20">
        <v>2</v>
      </c>
      <c r="AD144">
        <v>0</v>
      </c>
      <c r="AE144">
        <v>0</v>
      </c>
      <c r="AF144">
        <v>29</v>
      </c>
      <c r="AG144">
        <v>29</v>
      </c>
      <c r="AH144">
        <v>100</v>
      </c>
      <c r="AI144">
        <v>124</v>
      </c>
      <c r="AJ144">
        <v>110</v>
      </c>
      <c r="AK144">
        <v>116</v>
      </c>
      <c r="AL144">
        <v>94</v>
      </c>
      <c r="AM144">
        <v>53</v>
      </c>
      <c r="AN144">
        <v>4</v>
      </c>
      <c r="AO144" s="53">
        <f t="shared" si="9"/>
        <v>-92.452830188679243</v>
      </c>
      <c r="AP144">
        <v>4</v>
      </c>
      <c r="AQ144" s="155"/>
      <c r="AR144" s="149"/>
      <c r="AS144" s="20">
        <v>17000</v>
      </c>
      <c r="AT144" s="58"/>
      <c r="AU144" s="65">
        <v>18.771942120255499</v>
      </c>
      <c r="AV144" s="65">
        <v>199.651607117867</v>
      </c>
      <c r="AW144" s="65">
        <v>421.48736790439096</v>
      </c>
      <c r="AX144" s="65">
        <v>639.91091714251343</v>
      </c>
      <c r="AY144" s="65">
        <v>16360.089082857487</v>
      </c>
      <c r="AZ144" s="26"/>
    </row>
    <row r="145" spans="1:52" ht="15.75" x14ac:dyDescent="0.25">
      <c r="A145" s="1" t="s">
        <v>118</v>
      </c>
      <c r="B145" s="1" t="s">
        <v>137</v>
      </c>
      <c r="C145" s="20">
        <v>25</v>
      </c>
      <c r="D145">
        <v>30</v>
      </c>
      <c r="E145">
        <v>35</v>
      </c>
      <c r="F145">
        <v>30</v>
      </c>
      <c r="G145">
        <v>35</v>
      </c>
      <c r="H145">
        <v>70</v>
      </c>
      <c r="I145">
        <v>40</v>
      </c>
      <c r="J145">
        <v>35</v>
      </c>
      <c r="K145">
        <v>32</v>
      </c>
      <c r="L145">
        <v>28</v>
      </c>
      <c r="M145">
        <v>40</v>
      </c>
      <c r="N145">
        <v>35</v>
      </c>
      <c r="O145" s="53">
        <f t="shared" si="7"/>
        <v>-12.5</v>
      </c>
      <c r="P145" s="20">
        <v>5</v>
      </c>
      <c r="Q145">
        <v>6</v>
      </c>
      <c r="R145">
        <v>14</v>
      </c>
      <c r="S145">
        <v>15</v>
      </c>
      <c r="T145">
        <v>20</v>
      </c>
      <c r="U145">
        <v>40</v>
      </c>
      <c r="V145">
        <v>40</v>
      </c>
      <c r="W145">
        <v>20</v>
      </c>
      <c r="X145">
        <v>20</v>
      </c>
      <c r="Y145">
        <v>20</v>
      </c>
      <c r="Z145">
        <v>15</v>
      </c>
      <c r="AA145">
        <v>10</v>
      </c>
      <c r="AB145" s="53">
        <f t="shared" si="8"/>
        <v>-33.333333333333336</v>
      </c>
      <c r="AC145" s="20">
        <v>0</v>
      </c>
      <c r="AD145">
        <v>0</v>
      </c>
      <c r="AE145">
        <v>0</v>
      </c>
      <c r="AF145">
        <v>7</v>
      </c>
      <c r="AG145">
        <v>16</v>
      </c>
      <c r="AH145">
        <v>36</v>
      </c>
      <c r="AI145">
        <v>103</v>
      </c>
      <c r="AJ145">
        <v>58</v>
      </c>
      <c r="AK145">
        <v>60</v>
      </c>
      <c r="AL145">
        <v>16</v>
      </c>
      <c r="AM145">
        <v>5</v>
      </c>
      <c r="AN145">
        <v>2</v>
      </c>
      <c r="AO145" s="53">
        <f t="shared" si="9"/>
        <v>-60</v>
      </c>
      <c r="AP145">
        <v>2</v>
      </c>
      <c r="AQ145" s="155"/>
      <c r="AR145" s="149"/>
      <c r="AS145" s="20">
        <v>12890</v>
      </c>
      <c r="AT145" s="58"/>
      <c r="AU145" s="65">
        <v>13.271938882514201</v>
      </c>
      <c r="AV145" s="65">
        <v>26.892618461787301</v>
      </c>
      <c r="AW145" s="65">
        <v>0</v>
      </c>
      <c r="AX145" s="65">
        <v>40.1645573443015</v>
      </c>
      <c r="AY145" s="65">
        <v>12849.835442655698</v>
      </c>
      <c r="AZ145" s="26"/>
    </row>
    <row r="146" spans="1:52" ht="15.75" x14ac:dyDescent="0.25">
      <c r="A146" s="1" t="s">
        <v>118</v>
      </c>
      <c r="B146" s="1" t="s">
        <v>138</v>
      </c>
      <c r="C146" s="20">
        <v>65</v>
      </c>
      <c r="D146">
        <v>75</v>
      </c>
      <c r="E146">
        <v>80</v>
      </c>
      <c r="F146">
        <v>30</v>
      </c>
      <c r="G146">
        <v>90</v>
      </c>
      <c r="H146">
        <v>70</v>
      </c>
      <c r="I146">
        <v>80</v>
      </c>
      <c r="J146">
        <v>80</v>
      </c>
      <c r="K146">
        <v>80</v>
      </c>
      <c r="L146">
        <v>90</v>
      </c>
      <c r="M146">
        <v>80</v>
      </c>
      <c r="N146">
        <v>80</v>
      </c>
      <c r="O146" s="53">
        <f t="shared" si="7"/>
        <v>0</v>
      </c>
      <c r="P146" s="20">
        <v>6</v>
      </c>
      <c r="Q146">
        <v>15</v>
      </c>
      <c r="R146">
        <v>20</v>
      </c>
      <c r="S146">
        <v>10</v>
      </c>
      <c r="T146">
        <v>20</v>
      </c>
      <c r="U146">
        <v>20</v>
      </c>
      <c r="V146">
        <v>35</v>
      </c>
      <c r="W146">
        <v>40</v>
      </c>
      <c r="X146">
        <v>50</v>
      </c>
      <c r="Y146">
        <v>50</v>
      </c>
      <c r="Z146">
        <v>50</v>
      </c>
      <c r="AA146">
        <v>35</v>
      </c>
      <c r="AB146" s="53">
        <f t="shared" si="8"/>
        <v>-30</v>
      </c>
      <c r="AC146" s="20">
        <v>4</v>
      </c>
      <c r="AD146">
        <v>5</v>
      </c>
      <c r="AE146">
        <v>8</v>
      </c>
      <c r="AF146">
        <v>18</v>
      </c>
      <c r="AG146">
        <v>14</v>
      </c>
      <c r="AH146">
        <v>59</v>
      </c>
      <c r="AI146">
        <v>60</v>
      </c>
      <c r="AJ146">
        <v>73</v>
      </c>
      <c r="AK146">
        <v>94</v>
      </c>
      <c r="AL146">
        <v>49</v>
      </c>
      <c r="AM146">
        <v>27</v>
      </c>
      <c r="AN146">
        <v>12</v>
      </c>
      <c r="AO146" s="53">
        <f t="shared" si="9"/>
        <v>-55.555555555555557</v>
      </c>
      <c r="AP146">
        <v>12</v>
      </c>
      <c r="AQ146" s="155"/>
      <c r="AR146" s="149"/>
      <c r="AS146" s="20">
        <v>7850</v>
      </c>
      <c r="AT146" s="58"/>
      <c r="AU146" s="65">
        <v>2.0794938521331199</v>
      </c>
      <c r="AV146" s="65">
        <v>0</v>
      </c>
      <c r="AW146" s="65">
        <v>0</v>
      </c>
      <c r="AX146" s="65">
        <v>2.0794938521331199</v>
      </c>
      <c r="AY146" s="65">
        <v>7847.9205061478669</v>
      </c>
      <c r="AZ146" s="26"/>
    </row>
    <row r="147" spans="1:52" ht="15.75" x14ac:dyDescent="0.25">
      <c r="A147" s="1" t="s">
        <v>118</v>
      </c>
      <c r="B147" s="1" t="s">
        <v>139</v>
      </c>
      <c r="C147" s="20">
        <v>10</v>
      </c>
      <c r="D147">
        <v>10</v>
      </c>
      <c r="E147">
        <v>20</v>
      </c>
      <c r="F147">
        <v>50</v>
      </c>
      <c r="G147">
        <v>60</v>
      </c>
      <c r="H147">
        <v>40</v>
      </c>
      <c r="I147">
        <v>65</v>
      </c>
      <c r="J147">
        <v>50</v>
      </c>
      <c r="K147">
        <v>40</v>
      </c>
      <c r="L147">
        <v>33</v>
      </c>
      <c r="M147">
        <v>20</v>
      </c>
      <c r="N147">
        <v>20</v>
      </c>
      <c r="O147" s="53">
        <f t="shared" si="7"/>
        <v>0</v>
      </c>
      <c r="P147" s="20">
        <v>0</v>
      </c>
      <c r="Q147">
        <v>3</v>
      </c>
      <c r="R147">
        <v>6</v>
      </c>
      <c r="S147">
        <v>15</v>
      </c>
      <c r="T147">
        <v>20</v>
      </c>
      <c r="U147">
        <v>25</v>
      </c>
      <c r="V147">
        <v>35</v>
      </c>
      <c r="W147">
        <v>33</v>
      </c>
      <c r="X147">
        <v>27</v>
      </c>
      <c r="Y147">
        <v>10</v>
      </c>
      <c r="Z147">
        <v>6</v>
      </c>
      <c r="AA147">
        <v>3</v>
      </c>
      <c r="AB147" s="53">
        <f t="shared" si="8"/>
        <v>-50</v>
      </c>
      <c r="AC147" s="20">
        <v>0</v>
      </c>
      <c r="AD147">
        <v>1</v>
      </c>
      <c r="AE147">
        <v>3</v>
      </c>
      <c r="AF147">
        <v>9</v>
      </c>
      <c r="AG147">
        <v>18</v>
      </c>
      <c r="AH147">
        <v>58</v>
      </c>
      <c r="AI147">
        <v>56</v>
      </c>
      <c r="AJ147">
        <v>47</v>
      </c>
      <c r="AK147">
        <v>30</v>
      </c>
      <c r="AL147">
        <v>12</v>
      </c>
      <c r="AM147">
        <v>4</v>
      </c>
      <c r="AN147">
        <v>1</v>
      </c>
      <c r="AO147" s="53">
        <f t="shared" si="9"/>
        <v>-75</v>
      </c>
      <c r="AP147">
        <v>1</v>
      </c>
      <c r="AQ147" s="155"/>
      <c r="AR147" s="149"/>
      <c r="AS147" s="20">
        <v>15599</v>
      </c>
      <c r="AT147" s="58"/>
      <c r="AU147" s="65">
        <v>49.664234469214001</v>
      </c>
      <c r="AV147" s="65">
        <v>339.13905000303498</v>
      </c>
      <c r="AW147" s="65">
        <v>78.790878825794991</v>
      </c>
      <c r="AX147" s="65">
        <v>467.59416329804401</v>
      </c>
      <c r="AY147" s="65">
        <v>15131.405836701955</v>
      </c>
      <c r="AZ147" s="26" t="s">
        <v>398</v>
      </c>
    </row>
    <row r="148" spans="1:52" ht="15.75" x14ac:dyDescent="0.25">
      <c r="A148" s="1" t="s">
        <v>118</v>
      </c>
      <c r="B148" s="1" t="s">
        <v>140</v>
      </c>
      <c r="C148" s="20">
        <v>75</v>
      </c>
      <c r="D148">
        <v>60</v>
      </c>
      <c r="E148">
        <v>75</v>
      </c>
      <c r="F148">
        <v>75</v>
      </c>
      <c r="G148">
        <v>80</v>
      </c>
      <c r="H148">
        <v>90</v>
      </c>
      <c r="I148">
        <v>120</v>
      </c>
      <c r="J148">
        <v>80</v>
      </c>
      <c r="K148">
        <v>65</v>
      </c>
      <c r="L148">
        <v>50</v>
      </c>
      <c r="M148">
        <v>60</v>
      </c>
      <c r="N148">
        <v>15</v>
      </c>
      <c r="O148" s="53">
        <f t="shared" si="7"/>
        <v>-75</v>
      </c>
      <c r="P148" s="20">
        <v>10</v>
      </c>
      <c r="Q148">
        <v>20</v>
      </c>
      <c r="R148">
        <v>25</v>
      </c>
      <c r="S148">
        <v>25</v>
      </c>
      <c r="T148">
        <v>30</v>
      </c>
      <c r="U148">
        <v>40</v>
      </c>
      <c r="V148">
        <v>45</v>
      </c>
      <c r="W148">
        <v>40</v>
      </c>
      <c r="X148">
        <v>40</v>
      </c>
      <c r="Y148">
        <v>30</v>
      </c>
      <c r="Z148">
        <v>30</v>
      </c>
      <c r="AA148">
        <v>10</v>
      </c>
      <c r="AB148" s="53">
        <f t="shared" si="8"/>
        <v>-66.666666666666671</v>
      </c>
      <c r="AC148" s="20">
        <v>1</v>
      </c>
      <c r="AD148">
        <v>4</v>
      </c>
      <c r="AE148">
        <v>3</v>
      </c>
      <c r="AF148">
        <v>15</v>
      </c>
      <c r="AG148">
        <v>32</v>
      </c>
      <c r="AH148">
        <v>44</v>
      </c>
      <c r="AI148">
        <v>65</v>
      </c>
      <c r="AJ148">
        <v>81</v>
      </c>
      <c r="AK148">
        <v>71</v>
      </c>
      <c r="AL148">
        <v>42</v>
      </c>
      <c r="AM148">
        <v>23</v>
      </c>
      <c r="AN148">
        <v>5</v>
      </c>
      <c r="AO148" s="53">
        <f t="shared" si="9"/>
        <v>-78.260869565217391</v>
      </c>
      <c r="AP148">
        <v>5</v>
      </c>
      <c r="AQ148" s="155"/>
      <c r="AR148" s="149"/>
      <c r="AS148" s="20">
        <v>11196</v>
      </c>
      <c r="AT148" s="58"/>
      <c r="AU148" s="65">
        <v>11.042510546856201</v>
      </c>
      <c r="AV148" s="65">
        <v>0</v>
      </c>
      <c r="AW148" s="65">
        <v>0</v>
      </c>
      <c r="AX148" s="65">
        <v>11.042510546856201</v>
      </c>
      <c r="AY148" s="65">
        <v>11184.957489453143</v>
      </c>
      <c r="AZ148" s="26"/>
    </row>
    <row r="149" spans="1:52" ht="15.75" x14ac:dyDescent="0.25">
      <c r="A149" s="1" t="s">
        <v>118</v>
      </c>
      <c r="B149" s="1" t="s">
        <v>141</v>
      </c>
      <c r="C149" s="20">
        <v>125</v>
      </c>
      <c r="D149">
        <v>130</v>
      </c>
      <c r="E149">
        <v>200</v>
      </c>
      <c r="F149">
        <v>200</v>
      </c>
      <c r="G149">
        <v>200</v>
      </c>
      <c r="H149">
        <v>200</v>
      </c>
      <c r="I149">
        <v>140</v>
      </c>
      <c r="J149">
        <v>90</v>
      </c>
      <c r="K149">
        <v>80</v>
      </c>
      <c r="L149">
        <v>70</v>
      </c>
      <c r="M149">
        <v>70</v>
      </c>
      <c r="N149">
        <v>80</v>
      </c>
      <c r="O149" s="53">
        <f t="shared" si="7"/>
        <v>14.285714285714286</v>
      </c>
      <c r="P149" s="20">
        <v>5</v>
      </c>
      <c r="Q149">
        <v>10</v>
      </c>
      <c r="R149">
        <v>35</v>
      </c>
      <c r="S149">
        <v>50</v>
      </c>
      <c r="T149">
        <v>60</v>
      </c>
      <c r="U149">
        <v>60</v>
      </c>
      <c r="V149">
        <v>70</v>
      </c>
      <c r="W149">
        <v>60</v>
      </c>
      <c r="X149">
        <v>50</v>
      </c>
      <c r="Y149">
        <v>25</v>
      </c>
      <c r="Z149">
        <v>15</v>
      </c>
      <c r="AA149">
        <v>15</v>
      </c>
      <c r="AB149" s="53">
        <f t="shared" si="8"/>
        <v>0</v>
      </c>
      <c r="AC149" s="20">
        <v>1</v>
      </c>
      <c r="AD149">
        <v>2</v>
      </c>
      <c r="AE149">
        <v>19</v>
      </c>
      <c r="AF149">
        <v>59</v>
      </c>
      <c r="AG149">
        <v>55</v>
      </c>
      <c r="AH149">
        <v>98</v>
      </c>
      <c r="AI149">
        <v>140</v>
      </c>
      <c r="AJ149">
        <v>100</v>
      </c>
      <c r="AK149">
        <v>85</v>
      </c>
      <c r="AL149">
        <v>38</v>
      </c>
      <c r="AM149">
        <v>6</v>
      </c>
      <c r="AN149">
        <v>0</v>
      </c>
      <c r="AO149" s="53">
        <f t="shared" si="9"/>
        <v>-100</v>
      </c>
      <c r="AP149">
        <v>0</v>
      </c>
      <c r="AQ149" s="155"/>
      <c r="AR149" s="149"/>
      <c r="AS149" s="20">
        <v>18750</v>
      </c>
      <c r="AT149" s="58"/>
      <c r="AU149" s="65">
        <v>28.216536047831397</v>
      </c>
      <c r="AV149" s="65">
        <v>70.093126735220295</v>
      </c>
      <c r="AW149" s="65">
        <v>0</v>
      </c>
      <c r="AX149" s="65">
        <v>98.309662783051692</v>
      </c>
      <c r="AY149" s="65">
        <v>18651.690337216947</v>
      </c>
      <c r="AZ149" s="26"/>
    </row>
    <row r="150" spans="1:52" ht="15.75" x14ac:dyDescent="0.25">
      <c r="A150" s="1" t="s">
        <v>118</v>
      </c>
      <c r="B150" s="1" t="s">
        <v>142</v>
      </c>
      <c r="C150" s="20">
        <v>39</v>
      </c>
      <c r="D150">
        <v>42</v>
      </c>
      <c r="E150">
        <v>43</v>
      </c>
      <c r="F150">
        <v>39</v>
      </c>
      <c r="G150">
        <v>40</v>
      </c>
      <c r="H150">
        <v>42</v>
      </c>
      <c r="I150">
        <v>100</v>
      </c>
      <c r="J150">
        <v>70</v>
      </c>
      <c r="K150">
        <v>70</v>
      </c>
      <c r="L150">
        <v>50</v>
      </c>
      <c r="M150">
        <v>50</v>
      </c>
      <c r="N150">
        <v>40</v>
      </c>
      <c r="O150" s="53">
        <f t="shared" si="7"/>
        <v>-20</v>
      </c>
      <c r="P150" s="20">
        <v>10</v>
      </c>
      <c r="Q150">
        <v>10</v>
      </c>
      <c r="R150">
        <v>10</v>
      </c>
      <c r="S150">
        <v>10</v>
      </c>
      <c r="T150">
        <v>12</v>
      </c>
      <c r="U150">
        <v>30</v>
      </c>
      <c r="V150">
        <v>40</v>
      </c>
      <c r="W150">
        <v>35</v>
      </c>
      <c r="X150">
        <v>35</v>
      </c>
      <c r="Y150">
        <v>20</v>
      </c>
      <c r="Z150">
        <v>15</v>
      </c>
      <c r="AA150">
        <v>9</v>
      </c>
      <c r="AB150" s="53">
        <f t="shared" si="8"/>
        <v>-40</v>
      </c>
      <c r="AC150" s="20">
        <v>1</v>
      </c>
      <c r="AD150">
        <v>3</v>
      </c>
      <c r="AE150">
        <v>2</v>
      </c>
      <c r="AF150">
        <v>13</v>
      </c>
      <c r="AG150">
        <v>10</v>
      </c>
      <c r="AH150">
        <v>22</v>
      </c>
      <c r="AI150">
        <v>30</v>
      </c>
      <c r="AJ150">
        <v>50</v>
      </c>
      <c r="AK150">
        <v>50</v>
      </c>
      <c r="AL150">
        <v>27</v>
      </c>
      <c r="AM150">
        <v>9</v>
      </c>
      <c r="AN150">
        <v>6</v>
      </c>
      <c r="AO150" s="53">
        <f t="shared" si="9"/>
        <v>-33.333333333333336</v>
      </c>
      <c r="AP150">
        <v>6</v>
      </c>
      <c r="AQ150" s="113"/>
      <c r="AR150" s="105"/>
      <c r="AS150" s="20">
        <v>7450</v>
      </c>
      <c r="AT150" s="58"/>
      <c r="AU150" s="65">
        <v>8.0226059117037103</v>
      </c>
      <c r="AV150" s="65">
        <v>0</v>
      </c>
      <c r="AW150" s="65">
        <v>0</v>
      </c>
      <c r="AX150" s="65">
        <v>8.0226059117037103</v>
      </c>
      <c r="AY150" s="65">
        <v>7441.977394088296</v>
      </c>
      <c r="AZ150" s="26"/>
    </row>
    <row r="151" spans="1:52" ht="15.75" x14ac:dyDescent="0.25">
      <c r="A151" s="1" t="s">
        <v>118</v>
      </c>
      <c r="B151" s="1" t="s">
        <v>143</v>
      </c>
      <c r="C151" s="20">
        <v>150</v>
      </c>
      <c r="D151">
        <v>180</v>
      </c>
      <c r="E151">
        <v>160</v>
      </c>
      <c r="F151">
        <v>170</v>
      </c>
      <c r="G151">
        <v>150</v>
      </c>
      <c r="H151">
        <v>160</v>
      </c>
      <c r="I151">
        <v>140</v>
      </c>
      <c r="J151">
        <v>120</v>
      </c>
      <c r="K151">
        <v>90</v>
      </c>
      <c r="L151">
        <v>70</v>
      </c>
      <c r="M151">
        <v>40</v>
      </c>
      <c r="N151">
        <v>60</v>
      </c>
      <c r="O151" s="53">
        <f t="shared" si="7"/>
        <v>50</v>
      </c>
      <c r="P151" s="20">
        <v>10</v>
      </c>
      <c r="Q151">
        <v>20</v>
      </c>
      <c r="R151">
        <v>35</v>
      </c>
      <c r="S151">
        <v>35</v>
      </c>
      <c r="T151">
        <v>35</v>
      </c>
      <c r="U151">
        <v>60</v>
      </c>
      <c r="V151">
        <v>80</v>
      </c>
      <c r="W151">
        <v>100</v>
      </c>
      <c r="X151">
        <v>65</v>
      </c>
      <c r="Y151">
        <v>55</v>
      </c>
      <c r="Z151">
        <v>20</v>
      </c>
      <c r="AA151">
        <v>20</v>
      </c>
      <c r="AB151" s="53">
        <f t="shared" si="8"/>
        <v>0</v>
      </c>
      <c r="AC151" s="20">
        <v>0</v>
      </c>
      <c r="AD151">
        <v>4</v>
      </c>
      <c r="AE151">
        <v>23</v>
      </c>
      <c r="AF151">
        <v>37</v>
      </c>
      <c r="AG151">
        <v>41</v>
      </c>
      <c r="AH151">
        <v>120</v>
      </c>
      <c r="AI151">
        <v>131</v>
      </c>
      <c r="AJ151">
        <v>116</v>
      </c>
      <c r="AK151">
        <v>102</v>
      </c>
      <c r="AL151">
        <v>76</v>
      </c>
      <c r="AM151">
        <v>16</v>
      </c>
      <c r="AN151">
        <v>2</v>
      </c>
      <c r="AO151" s="53">
        <f t="shared" si="9"/>
        <v>-87.5</v>
      </c>
      <c r="AP151">
        <v>2</v>
      </c>
      <c r="AQ151" s="113"/>
      <c r="AR151" s="105"/>
      <c r="AS151" s="20">
        <v>14720</v>
      </c>
      <c r="AT151" s="58"/>
      <c r="AU151" s="65">
        <v>30.823045534452998</v>
      </c>
      <c r="AV151" s="65">
        <v>6.5628899255402109</v>
      </c>
      <c r="AW151" s="65">
        <v>0</v>
      </c>
      <c r="AX151" s="65">
        <v>37.385935459993206</v>
      </c>
      <c r="AY151" s="65">
        <v>14682.614064540006</v>
      </c>
      <c r="AZ151" s="26"/>
    </row>
    <row r="152" spans="1:52" ht="15.75" x14ac:dyDescent="0.25">
      <c r="A152" s="1" t="s">
        <v>118</v>
      </c>
      <c r="B152" s="1" t="s">
        <v>144</v>
      </c>
      <c r="C152" s="20">
        <v>65</v>
      </c>
      <c r="D152">
        <v>70</v>
      </c>
      <c r="E152">
        <v>48</v>
      </c>
      <c r="F152">
        <v>60</v>
      </c>
      <c r="G152">
        <v>145</v>
      </c>
      <c r="H152">
        <v>90</v>
      </c>
      <c r="I152">
        <v>90</v>
      </c>
      <c r="J152">
        <v>85</v>
      </c>
      <c r="K152">
        <v>80</v>
      </c>
      <c r="L152">
        <v>120</v>
      </c>
      <c r="M152">
        <v>90</v>
      </c>
      <c r="N152">
        <v>70</v>
      </c>
      <c r="O152" s="53">
        <f t="shared" si="7"/>
        <v>-22.222222222222221</v>
      </c>
      <c r="P152" s="20">
        <v>10</v>
      </c>
      <c r="Q152">
        <v>20</v>
      </c>
      <c r="R152">
        <v>25</v>
      </c>
      <c r="S152">
        <v>30</v>
      </c>
      <c r="T152">
        <v>70</v>
      </c>
      <c r="U152">
        <v>60</v>
      </c>
      <c r="V152">
        <v>70</v>
      </c>
      <c r="W152">
        <v>60</v>
      </c>
      <c r="X152">
        <v>60</v>
      </c>
      <c r="Y152">
        <v>70</v>
      </c>
      <c r="Z152">
        <v>50</v>
      </c>
      <c r="AA152">
        <v>30</v>
      </c>
      <c r="AB152" s="53">
        <f t="shared" si="8"/>
        <v>-40</v>
      </c>
      <c r="AC152" s="20">
        <v>3</v>
      </c>
      <c r="AD152">
        <v>2</v>
      </c>
      <c r="AE152">
        <v>2</v>
      </c>
      <c r="AF152">
        <v>13</v>
      </c>
      <c r="AG152">
        <v>18</v>
      </c>
      <c r="AH152">
        <v>58</v>
      </c>
      <c r="AI152">
        <v>74</v>
      </c>
      <c r="AJ152">
        <v>71</v>
      </c>
      <c r="AK152">
        <v>71</v>
      </c>
      <c r="AL152">
        <v>65</v>
      </c>
      <c r="AM152">
        <v>75</v>
      </c>
      <c r="AN152">
        <v>42</v>
      </c>
      <c r="AO152" s="53">
        <f t="shared" si="9"/>
        <v>-44</v>
      </c>
      <c r="AP152">
        <v>42</v>
      </c>
      <c r="AQ152" s="113"/>
      <c r="AR152" s="105"/>
      <c r="AS152" s="20">
        <v>12800</v>
      </c>
      <c r="AT152" s="58"/>
      <c r="AU152" s="65">
        <v>25.705925006831098</v>
      </c>
      <c r="AV152" s="65">
        <v>56.900931041985402</v>
      </c>
      <c r="AW152" s="65">
        <v>0</v>
      </c>
      <c r="AX152" s="65">
        <v>82.606856048816496</v>
      </c>
      <c r="AY152" s="65">
        <v>12717.393143951183</v>
      </c>
      <c r="AZ152" s="26"/>
    </row>
    <row r="153" spans="1:52" ht="15.75" x14ac:dyDescent="0.25">
      <c r="A153" s="1" t="s">
        <v>118</v>
      </c>
      <c r="B153" s="1" t="s">
        <v>145</v>
      </c>
      <c r="C153" s="20">
        <v>25</v>
      </c>
      <c r="D153">
        <v>40</v>
      </c>
      <c r="E153">
        <v>60</v>
      </c>
      <c r="F153">
        <v>90</v>
      </c>
      <c r="G153">
        <v>200</v>
      </c>
      <c r="H153">
        <v>150</v>
      </c>
      <c r="I153">
        <v>170</v>
      </c>
      <c r="J153">
        <v>150</v>
      </c>
      <c r="K153">
        <v>40</v>
      </c>
      <c r="L153">
        <v>50</v>
      </c>
      <c r="M153">
        <v>35</v>
      </c>
      <c r="N153">
        <v>40</v>
      </c>
      <c r="O153" s="53">
        <f t="shared" si="7"/>
        <v>14.285714285714286</v>
      </c>
      <c r="P153" s="20">
        <v>3</v>
      </c>
      <c r="Q153">
        <v>12</v>
      </c>
      <c r="R153">
        <v>15</v>
      </c>
      <c r="S153">
        <v>35</v>
      </c>
      <c r="T153">
        <v>50</v>
      </c>
      <c r="U153">
        <v>48</v>
      </c>
      <c r="V153">
        <v>90</v>
      </c>
      <c r="W153">
        <v>60</v>
      </c>
      <c r="X153">
        <v>30</v>
      </c>
      <c r="Y153">
        <v>15</v>
      </c>
      <c r="Z153">
        <v>9</v>
      </c>
      <c r="AA153">
        <v>0</v>
      </c>
      <c r="AB153" s="53">
        <f t="shared" si="8"/>
        <v>-100</v>
      </c>
      <c r="AC153" s="20">
        <v>0</v>
      </c>
      <c r="AD153">
        <v>1</v>
      </c>
      <c r="AE153">
        <v>7</v>
      </c>
      <c r="AF153">
        <v>19</v>
      </c>
      <c r="AG153">
        <v>39</v>
      </c>
      <c r="AH153">
        <v>60</v>
      </c>
      <c r="AI153">
        <v>97</v>
      </c>
      <c r="AJ153">
        <v>82</v>
      </c>
      <c r="AK153">
        <v>66</v>
      </c>
      <c r="AL153">
        <v>13</v>
      </c>
      <c r="AM153">
        <v>9</v>
      </c>
      <c r="AN153">
        <v>2</v>
      </c>
      <c r="AO153" s="53">
        <f t="shared" si="9"/>
        <v>-77.777777777777771</v>
      </c>
      <c r="AP153">
        <v>2</v>
      </c>
      <c r="AQ153" s="113"/>
      <c r="AR153" s="105"/>
      <c r="AS153" s="20">
        <v>7400</v>
      </c>
      <c r="AT153" s="58"/>
      <c r="AU153" s="65">
        <v>2.2020490401405501</v>
      </c>
      <c r="AV153" s="65">
        <v>2.37247686105691</v>
      </c>
      <c r="AW153" s="65">
        <v>74.110275955045708</v>
      </c>
      <c r="AX153" s="65">
        <v>78.684801856243169</v>
      </c>
      <c r="AY153" s="65">
        <v>7321.3151981437568</v>
      </c>
      <c r="AZ153" s="26"/>
    </row>
    <row r="154" spans="1:52" ht="15.75" x14ac:dyDescent="0.25">
      <c r="A154" s="1" t="s">
        <v>118</v>
      </c>
      <c r="B154" s="1" t="s">
        <v>146</v>
      </c>
      <c r="C154" s="20">
        <v>88</v>
      </c>
      <c r="D154">
        <v>96</v>
      </c>
      <c r="E154">
        <v>100</v>
      </c>
      <c r="F154">
        <v>115</v>
      </c>
      <c r="G154">
        <v>120</v>
      </c>
      <c r="H154">
        <v>120</v>
      </c>
      <c r="I154">
        <v>90</v>
      </c>
      <c r="J154">
        <v>95</v>
      </c>
      <c r="K154">
        <v>80</v>
      </c>
      <c r="L154">
        <v>50</v>
      </c>
      <c r="M154">
        <v>45</v>
      </c>
      <c r="N154">
        <v>30</v>
      </c>
      <c r="O154" s="53">
        <f t="shared" si="7"/>
        <v>-33.333333333333336</v>
      </c>
      <c r="P154" s="20">
        <v>10</v>
      </c>
      <c r="Q154">
        <v>18</v>
      </c>
      <c r="R154">
        <v>18</v>
      </c>
      <c r="S154">
        <v>26</v>
      </c>
      <c r="T154">
        <v>32</v>
      </c>
      <c r="U154">
        <v>40</v>
      </c>
      <c r="V154">
        <v>30</v>
      </c>
      <c r="W154">
        <v>45</v>
      </c>
      <c r="X154">
        <v>50</v>
      </c>
      <c r="Y154">
        <v>20</v>
      </c>
      <c r="Z154">
        <v>20</v>
      </c>
      <c r="AA154">
        <v>10</v>
      </c>
      <c r="AB154" s="53">
        <f t="shared" si="8"/>
        <v>-50</v>
      </c>
      <c r="AC154" s="20">
        <v>0</v>
      </c>
      <c r="AD154">
        <v>3</v>
      </c>
      <c r="AE154">
        <v>2</v>
      </c>
      <c r="AF154">
        <v>2</v>
      </c>
      <c r="AG154">
        <v>19</v>
      </c>
      <c r="AH154">
        <v>33</v>
      </c>
      <c r="AI154">
        <v>68</v>
      </c>
      <c r="AJ154">
        <v>57</v>
      </c>
      <c r="AK154">
        <v>57</v>
      </c>
      <c r="AL154">
        <v>15</v>
      </c>
      <c r="AM154">
        <v>17</v>
      </c>
      <c r="AN154">
        <v>8</v>
      </c>
      <c r="AO154" s="53">
        <f t="shared" si="9"/>
        <v>-52.941176470588232</v>
      </c>
      <c r="AP154">
        <v>8</v>
      </c>
      <c r="AQ154" s="113"/>
      <c r="AR154" s="105"/>
      <c r="AS154" s="20">
        <v>9456</v>
      </c>
      <c r="AT154" s="58"/>
      <c r="AU154" s="65">
        <v>135.844983524094</v>
      </c>
      <c r="AV154" s="65">
        <v>796.52449425995405</v>
      </c>
      <c r="AW154" s="65">
        <v>28.440928896598599</v>
      </c>
      <c r="AX154" s="65">
        <v>960.81040668064668</v>
      </c>
      <c r="AY154" s="65">
        <v>8495.1895933193537</v>
      </c>
      <c r="AZ154" s="26"/>
    </row>
    <row r="155" spans="1:52" ht="15.75" x14ac:dyDescent="0.25">
      <c r="A155" s="1" t="s">
        <v>118</v>
      </c>
      <c r="B155" s="1" t="s">
        <v>147</v>
      </c>
      <c r="C155" s="20">
        <v>25</v>
      </c>
      <c r="D155">
        <v>53</v>
      </c>
      <c r="E155">
        <v>72</v>
      </c>
      <c r="F155">
        <v>80</v>
      </c>
      <c r="G155">
        <v>120</v>
      </c>
      <c r="H155">
        <v>160</v>
      </c>
      <c r="I155">
        <v>100</v>
      </c>
      <c r="J155">
        <v>103</v>
      </c>
      <c r="K155">
        <v>120</v>
      </c>
      <c r="L155">
        <v>100</v>
      </c>
      <c r="M155">
        <v>100</v>
      </c>
      <c r="N155">
        <v>96</v>
      </c>
      <c r="O155" s="53">
        <f t="shared" si="7"/>
        <v>-4</v>
      </c>
      <c r="P155" s="20">
        <v>0</v>
      </c>
      <c r="Q155">
        <v>8</v>
      </c>
      <c r="R155">
        <v>16</v>
      </c>
      <c r="S155">
        <v>24</v>
      </c>
      <c r="T155">
        <v>30</v>
      </c>
      <c r="U155">
        <v>50</v>
      </c>
      <c r="V155">
        <v>60</v>
      </c>
      <c r="W155">
        <v>80</v>
      </c>
      <c r="X155">
        <v>80</v>
      </c>
      <c r="Y155">
        <v>75</v>
      </c>
      <c r="Z155">
        <v>50</v>
      </c>
      <c r="AA155">
        <v>25</v>
      </c>
      <c r="AB155" s="53">
        <f t="shared" si="8"/>
        <v>-50</v>
      </c>
      <c r="AC155" s="20">
        <v>0</v>
      </c>
      <c r="AD155">
        <v>0</v>
      </c>
      <c r="AE155">
        <v>8</v>
      </c>
      <c r="AF155">
        <v>24</v>
      </c>
      <c r="AG155">
        <v>48</v>
      </c>
      <c r="AH155">
        <v>64</v>
      </c>
      <c r="AI155">
        <v>98</v>
      </c>
      <c r="AJ155">
        <v>102</v>
      </c>
      <c r="AK155">
        <v>91</v>
      </c>
      <c r="AL155">
        <v>83</v>
      </c>
      <c r="AM155">
        <v>75</v>
      </c>
      <c r="AN155">
        <v>31</v>
      </c>
      <c r="AO155" s="53">
        <f t="shared" si="9"/>
        <v>-58.666666666666664</v>
      </c>
      <c r="AP155">
        <v>31</v>
      </c>
      <c r="AQ155" s="113"/>
      <c r="AR155" s="105"/>
      <c r="AS155" s="20">
        <v>9463</v>
      </c>
      <c r="AT155" s="58"/>
      <c r="AU155" s="65">
        <v>71.884302416734997</v>
      </c>
      <c r="AV155" s="65">
        <v>0.49117283209411899</v>
      </c>
      <c r="AW155" s="65">
        <v>0</v>
      </c>
      <c r="AX155" s="65">
        <v>72.375475248829119</v>
      </c>
      <c r="AY155" s="65">
        <v>9390.6245247511706</v>
      </c>
      <c r="AZ155" s="26"/>
    </row>
    <row r="156" spans="1:52" s="60" customFormat="1" x14ac:dyDescent="0.25">
      <c r="A156" s="60" t="s">
        <v>118</v>
      </c>
      <c r="B156" s="60" t="s">
        <v>355</v>
      </c>
      <c r="C156" s="59">
        <v>1858</v>
      </c>
      <c r="D156" s="60">
        <v>2161</v>
      </c>
      <c r="E156" s="60">
        <v>2516</v>
      </c>
      <c r="F156" s="60">
        <v>2436</v>
      </c>
      <c r="G156" s="60">
        <v>3342</v>
      </c>
      <c r="H156" s="60">
        <v>3092</v>
      </c>
      <c r="I156" s="60">
        <v>2977</v>
      </c>
      <c r="J156" s="60">
        <v>2578</v>
      </c>
      <c r="K156" s="60">
        <v>2002</v>
      </c>
      <c r="L156" s="60">
        <v>1661</v>
      </c>
      <c r="M156" s="60">
        <v>1402</v>
      </c>
      <c r="N156" s="60">
        <v>1224</v>
      </c>
      <c r="O156" s="53">
        <f t="shared" si="7"/>
        <v>-12.696148359486449</v>
      </c>
      <c r="P156" s="59">
        <v>233</v>
      </c>
      <c r="Q156" s="60">
        <v>370</v>
      </c>
      <c r="R156" s="60">
        <v>522</v>
      </c>
      <c r="S156" s="60">
        <v>699</v>
      </c>
      <c r="T156" s="60">
        <v>965</v>
      </c>
      <c r="U156" s="60">
        <v>1203</v>
      </c>
      <c r="V156" s="60">
        <v>1622</v>
      </c>
      <c r="W156" s="60">
        <v>1503</v>
      </c>
      <c r="X156" s="60">
        <v>1280</v>
      </c>
      <c r="Y156" s="60">
        <v>972</v>
      </c>
      <c r="Z156" s="60">
        <v>638</v>
      </c>
      <c r="AA156" s="60">
        <v>350</v>
      </c>
      <c r="AB156" s="53">
        <f t="shared" si="8"/>
        <v>-45.141065830721004</v>
      </c>
      <c r="AC156" s="59">
        <v>36</v>
      </c>
      <c r="AD156" s="60">
        <v>81</v>
      </c>
      <c r="AE156" s="60">
        <v>204</v>
      </c>
      <c r="AF156" s="60">
        <v>598</v>
      </c>
      <c r="AG156" s="60">
        <v>766</v>
      </c>
      <c r="AH156" s="60">
        <v>1750</v>
      </c>
      <c r="AI156" s="60">
        <v>2351</v>
      </c>
      <c r="AJ156" s="60">
        <v>2095</v>
      </c>
      <c r="AK156" s="60">
        <v>1948</v>
      </c>
      <c r="AL156" s="60">
        <v>1303</v>
      </c>
      <c r="AM156" s="60">
        <v>659</v>
      </c>
      <c r="AN156" s="60">
        <v>199</v>
      </c>
      <c r="AO156" s="53">
        <f t="shared" si="9"/>
        <v>-69.802731411229132</v>
      </c>
      <c r="AP156" s="60">
        <v>199</v>
      </c>
      <c r="AQ156" s="127"/>
      <c r="AR156" s="119"/>
      <c r="AS156" s="97">
        <v>332727.59999999998</v>
      </c>
      <c r="AT156" s="98" t="s">
        <v>425</v>
      </c>
      <c r="AU156" s="128">
        <v>837.55794901401464</v>
      </c>
      <c r="AV156" s="128">
        <v>2373.5501501600734</v>
      </c>
      <c r="AW156" s="128">
        <v>1120.9668778750104</v>
      </c>
      <c r="AX156" s="128">
        <v>4332.0749770490993</v>
      </c>
      <c r="AY156" s="71">
        <v>328395.5250229509</v>
      </c>
      <c r="AZ156" s="96"/>
    </row>
    <row r="157" spans="1:52" ht="15.75" x14ac:dyDescent="0.25">
      <c r="A157" s="1" t="s">
        <v>148</v>
      </c>
      <c r="B157" s="1" t="s">
        <v>149</v>
      </c>
      <c r="C157" s="20">
        <v>105</v>
      </c>
      <c r="D157">
        <v>85</v>
      </c>
      <c r="E157">
        <v>110</v>
      </c>
      <c r="F157">
        <v>130</v>
      </c>
      <c r="G157">
        <v>120</v>
      </c>
      <c r="H157">
        <v>110</v>
      </c>
      <c r="I157">
        <v>70</v>
      </c>
      <c r="J157">
        <v>85</v>
      </c>
      <c r="K157">
        <v>100</v>
      </c>
      <c r="L157">
        <v>70</v>
      </c>
      <c r="M157">
        <v>60</v>
      </c>
      <c r="N157">
        <v>35</v>
      </c>
      <c r="O157" s="53">
        <f t="shared" si="7"/>
        <v>-41.666666666666664</v>
      </c>
      <c r="P157" s="20">
        <v>10</v>
      </c>
      <c r="Q157">
        <v>6</v>
      </c>
      <c r="R157">
        <v>10</v>
      </c>
      <c r="S157">
        <v>20</v>
      </c>
      <c r="T157">
        <v>40</v>
      </c>
      <c r="U157">
        <v>50</v>
      </c>
      <c r="V157">
        <v>45</v>
      </c>
      <c r="W157">
        <v>50</v>
      </c>
      <c r="X157">
        <v>40</v>
      </c>
      <c r="Y157">
        <v>35</v>
      </c>
      <c r="Z157">
        <v>20</v>
      </c>
      <c r="AA157">
        <v>10</v>
      </c>
      <c r="AB157" s="53">
        <f t="shared" si="8"/>
        <v>-50</v>
      </c>
      <c r="AC157" s="20">
        <v>2</v>
      </c>
      <c r="AD157">
        <v>8</v>
      </c>
      <c r="AE157">
        <v>10</v>
      </c>
      <c r="AF157">
        <v>52</v>
      </c>
      <c r="AG157">
        <v>57</v>
      </c>
      <c r="AH157">
        <v>72</v>
      </c>
      <c r="AI157">
        <v>91</v>
      </c>
      <c r="AJ157">
        <v>55</v>
      </c>
      <c r="AK157">
        <v>41</v>
      </c>
      <c r="AL157">
        <v>43</v>
      </c>
      <c r="AM157">
        <v>32</v>
      </c>
      <c r="AN157">
        <v>4</v>
      </c>
      <c r="AO157" s="53">
        <f t="shared" si="9"/>
        <v>-87.5</v>
      </c>
      <c r="AP157">
        <v>4</v>
      </c>
      <c r="AQ157" s="113"/>
      <c r="AR157" s="149"/>
      <c r="AS157" s="20">
        <v>8790</v>
      </c>
      <c r="AT157" s="58"/>
      <c r="AU157" s="65">
        <v>19.468054333072399</v>
      </c>
      <c r="AV157" s="65">
        <v>54.205846990980298</v>
      </c>
      <c r="AW157" s="65">
        <v>0</v>
      </c>
      <c r="AX157" s="65">
        <v>73.673901324052693</v>
      </c>
      <c r="AY157" s="65">
        <v>8716.3260986759469</v>
      </c>
      <c r="AZ157" s="26"/>
    </row>
    <row r="158" spans="1:52" ht="15.75" x14ac:dyDescent="0.25">
      <c r="A158" s="1" t="s">
        <v>148</v>
      </c>
      <c r="B158" s="1" t="s">
        <v>150</v>
      </c>
      <c r="C158" s="20">
        <v>120</v>
      </c>
      <c r="D158">
        <v>80</v>
      </c>
      <c r="E158">
        <v>80</v>
      </c>
      <c r="F158">
        <v>90</v>
      </c>
      <c r="G158">
        <v>80</v>
      </c>
      <c r="H158">
        <v>90</v>
      </c>
      <c r="I158">
        <v>90</v>
      </c>
      <c r="J158">
        <v>90</v>
      </c>
      <c r="K158">
        <v>100</v>
      </c>
      <c r="L158">
        <v>100</v>
      </c>
      <c r="M158">
        <v>60</v>
      </c>
      <c r="N158">
        <v>40</v>
      </c>
      <c r="O158" s="53">
        <f t="shared" si="7"/>
        <v>-33.333333333333336</v>
      </c>
      <c r="P158" s="20">
        <v>20</v>
      </c>
      <c r="Q158">
        <v>20</v>
      </c>
      <c r="R158">
        <v>30</v>
      </c>
      <c r="S158">
        <v>30</v>
      </c>
      <c r="T158">
        <v>25</v>
      </c>
      <c r="U158">
        <v>30</v>
      </c>
      <c r="V158">
        <v>40</v>
      </c>
      <c r="W158">
        <v>25</v>
      </c>
      <c r="X158">
        <v>20</v>
      </c>
      <c r="Y158">
        <v>20</v>
      </c>
      <c r="Z158">
        <v>15</v>
      </c>
      <c r="AA158">
        <v>10</v>
      </c>
      <c r="AB158" s="53">
        <f t="shared" si="8"/>
        <v>-33.333333333333336</v>
      </c>
      <c r="AC158" s="20">
        <v>0</v>
      </c>
      <c r="AD158">
        <v>12</v>
      </c>
      <c r="AE158">
        <v>21</v>
      </c>
      <c r="AF158">
        <v>30</v>
      </c>
      <c r="AG158">
        <v>45</v>
      </c>
      <c r="AH158">
        <v>36</v>
      </c>
      <c r="AI158">
        <v>49</v>
      </c>
      <c r="AJ158">
        <v>24</v>
      </c>
      <c r="AK158">
        <v>14</v>
      </c>
      <c r="AL158">
        <v>18</v>
      </c>
      <c r="AM158">
        <v>25</v>
      </c>
      <c r="AN158">
        <v>12</v>
      </c>
      <c r="AO158" s="53">
        <f t="shared" si="9"/>
        <v>-52</v>
      </c>
      <c r="AP158">
        <v>12</v>
      </c>
      <c r="AQ158" s="113"/>
      <c r="AR158" s="149"/>
      <c r="AS158" s="20">
        <v>14316</v>
      </c>
      <c r="AT158" s="58"/>
      <c r="AU158" s="65">
        <v>76.67269475290091</v>
      </c>
      <c r="AV158" s="65">
        <v>928.89990582438702</v>
      </c>
      <c r="AW158" s="65">
        <v>98.084412140994004</v>
      </c>
      <c r="AX158" s="65">
        <v>1103.657012718282</v>
      </c>
      <c r="AY158" s="65">
        <v>13212.342987281718</v>
      </c>
      <c r="AZ158" s="26"/>
    </row>
    <row r="159" spans="1:52" ht="15.75" x14ac:dyDescent="0.25">
      <c r="A159" s="1" t="s">
        <v>148</v>
      </c>
      <c r="B159" s="1" t="s">
        <v>151</v>
      </c>
      <c r="C159" s="20">
        <v>75</v>
      </c>
      <c r="D159">
        <v>65</v>
      </c>
      <c r="E159">
        <v>87</v>
      </c>
      <c r="F159">
        <v>75</v>
      </c>
      <c r="G159">
        <v>85</v>
      </c>
      <c r="H159">
        <v>70</v>
      </c>
      <c r="I159">
        <v>60</v>
      </c>
      <c r="J159">
        <v>60</v>
      </c>
      <c r="K159">
        <v>60</v>
      </c>
      <c r="L159">
        <v>55</v>
      </c>
      <c r="M159">
        <v>35</v>
      </c>
      <c r="N159">
        <v>30</v>
      </c>
      <c r="O159" s="53">
        <f t="shared" si="7"/>
        <v>-14.285714285714286</v>
      </c>
      <c r="P159" s="20">
        <v>9</v>
      </c>
      <c r="Q159">
        <v>9</v>
      </c>
      <c r="R159">
        <v>12</v>
      </c>
      <c r="S159">
        <v>20</v>
      </c>
      <c r="T159">
        <v>45</v>
      </c>
      <c r="U159">
        <v>30</v>
      </c>
      <c r="V159">
        <v>30</v>
      </c>
      <c r="W159">
        <v>30</v>
      </c>
      <c r="X159">
        <v>22</v>
      </c>
      <c r="Y159">
        <v>22</v>
      </c>
      <c r="Z159">
        <v>17</v>
      </c>
      <c r="AA159">
        <v>8</v>
      </c>
      <c r="AB159" s="53">
        <f t="shared" si="8"/>
        <v>-52.941176470588232</v>
      </c>
      <c r="AC159" s="20">
        <v>2</v>
      </c>
      <c r="AD159">
        <v>9</v>
      </c>
      <c r="AE159">
        <v>12</v>
      </c>
      <c r="AF159">
        <v>31</v>
      </c>
      <c r="AG159">
        <v>56</v>
      </c>
      <c r="AH159">
        <v>56</v>
      </c>
      <c r="AI159">
        <v>54</v>
      </c>
      <c r="AJ159">
        <v>42</v>
      </c>
      <c r="AK159">
        <v>43</v>
      </c>
      <c r="AL159">
        <v>23</v>
      </c>
      <c r="AM159">
        <v>20</v>
      </c>
      <c r="AN159">
        <v>9</v>
      </c>
      <c r="AO159" s="53">
        <f t="shared" si="9"/>
        <v>-55</v>
      </c>
      <c r="AP159">
        <v>9</v>
      </c>
      <c r="AQ159" s="113"/>
      <c r="AR159" s="149"/>
      <c r="AS159" s="20">
        <v>6120</v>
      </c>
      <c r="AT159" s="58"/>
      <c r="AU159" s="65">
        <v>174.09668139329898</v>
      </c>
      <c r="AV159" s="65">
        <v>23.168170301497</v>
      </c>
      <c r="AW159" s="65">
        <v>17.1404499284534</v>
      </c>
      <c r="AX159" s="65">
        <v>214.40530162324939</v>
      </c>
      <c r="AY159" s="65">
        <v>5905.5946983767508</v>
      </c>
      <c r="AZ159" s="26"/>
    </row>
    <row r="160" spans="1:52" ht="15.75" x14ac:dyDescent="0.25">
      <c r="A160" s="1" t="s">
        <v>148</v>
      </c>
      <c r="B160" s="1" t="s">
        <v>48</v>
      </c>
      <c r="C160" s="20">
        <v>75</v>
      </c>
      <c r="D160">
        <v>75</v>
      </c>
      <c r="E160">
        <v>95</v>
      </c>
      <c r="F160">
        <v>70</v>
      </c>
      <c r="G160">
        <v>75</v>
      </c>
      <c r="H160">
        <v>90</v>
      </c>
      <c r="I160">
        <v>87</v>
      </c>
      <c r="J160">
        <v>70</v>
      </c>
      <c r="K160">
        <v>80</v>
      </c>
      <c r="L160">
        <v>70</v>
      </c>
      <c r="M160">
        <v>40</v>
      </c>
      <c r="N160">
        <v>35</v>
      </c>
      <c r="O160" s="53">
        <f t="shared" si="7"/>
        <v>-12.5</v>
      </c>
      <c r="P160" s="20">
        <v>20</v>
      </c>
      <c r="Q160">
        <v>20</v>
      </c>
      <c r="R160">
        <v>40</v>
      </c>
      <c r="S160">
        <v>20</v>
      </c>
      <c r="T160">
        <v>22</v>
      </c>
      <c r="U160">
        <v>40</v>
      </c>
      <c r="V160">
        <v>40</v>
      </c>
      <c r="W160">
        <v>45</v>
      </c>
      <c r="X160">
        <v>35</v>
      </c>
      <c r="Y160">
        <v>35</v>
      </c>
      <c r="Z160">
        <v>25</v>
      </c>
      <c r="AB160" s="53">
        <f t="shared" si="8"/>
        <v>-100</v>
      </c>
      <c r="AC160" s="20">
        <v>0</v>
      </c>
      <c r="AD160">
        <v>17</v>
      </c>
      <c r="AE160">
        <v>28</v>
      </c>
      <c r="AF160">
        <v>43</v>
      </c>
      <c r="AG160">
        <v>49</v>
      </c>
      <c r="AH160">
        <v>97</v>
      </c>
      <c r="AI160">
        <v>73</v>
      </c>
      <c r="AJ160">
        <v>39</v>
      </c>
      <c r="AK160">
        <v>35</v>
      </c>
      <c r="AL160">
        <v>40</v>
      </c>
      <c r="AM160">
        <v>19</v>
      </c>
      <c r="AN160">
        <v>0</v>
      </c>
      <c r="AO160" s="53">
        <f t="shared" si="9"/>
        <v>-100</v>
      </c>
      <c r="AP160">
        <v>0</v>
      </c>
      <c r="AQ160" s="113"/>
      <c r="AR160" s="149"/>
      <c r="AS160" s="20">
        <v>6710</v>
      </c>
      <c r="AT160" s="58"/>
      <c r="AU160" s="65">
        <v>25.889615051304798</v>
      </c>
      <c r="AV160" s="65">
        <v>257.17993102318201</v>
      </c>
      <c r="AW160" s="65">
        <v>138.92786799002099</v>
      </c>
      <c r="AX160" s="65">
        <v>421.99741406450778</v>
      </c>
      <c r="AY160" s="65">
        <v>6288.0025859354919</v>
      </c>
      <c r="AZ160" s="26"/>
    </row>
    <row r="161" spans="1:52" ht="15.75" x14ac:dyDescent="0.25">
      <c r="A161" s="1" t="s">
        <v>148</v>
      </c>
      <c r="B161" s="1" t="s">
        <v>152</v>
      </c>
      <c r="C161" s="20">
        <v>110</v>
      </c>
      <c r="D161">
        <v>130</v>
      </c>
      <c r="E161">
        <v>100</v>
      </c>
      <c r="F161">
        <v>90</v>
      </c>
      <c r="G161">
        <v>85</v>
      </c>
      <c r="H161">
        <v>85</v>
      </c>
      <c r="I161">
        <v>40</v>
      </c>
      <c r="J161">
        <v>55</v>
      </c>
      <c r="K161">
        <v>60</v>
      </c>
      <c r="L161">
        <v>50</v>
      </c>
      <c r="M161">
        <v>60</v>
      </c>
      <c r="N161">
        <v>45</v>
      </c>
      <c r="O161" s="53">
        <f t="shared" si="7"/>
        <v>-25</v>
      </c>
      <c r="P161" s="20">
        <v>20</v>
      </c>
      <c r="Q161">
        <v>25</v>
      </c>
      <c r="R161">
        <v>20</v>
      </c>
      <c r="S161">
        <v>25</v>
      </c>
      <c r="T161">
        <v>25</v>
      </c>
      <c r="U161">
        <v>25</v>
      </c>
      <c r="V161">
        <v>25</v>
      </c>
      <c r="W161">
        <v>25</v>
      </c>
      <c r="X161">
        <v>25</v>
      </c>
      <c r="Y161">
        <v>20</v>
      </c>
      <c r="Z161">
        <v>15</v>
      </c>
      <c r="AA161">
        <v>15</v>
      </c>
      <c r="AB161" s="53">
        <f t="shared" si="8"/>
        <v>0</v>
      </c>
      <c r="AC161" s="20">
        <v>6</v>
      </c>
      <c r="AD161">
        <v>16</v>
      </c>
      <c r="AE161">
        <v>26</v>
      </c>
      <c r="AF161">
        <v>39</v>
      </c>
      <c r="AG161">
        <v>47</v>
      </c>
      <c r="AH161">
        <v>46</v>
      </c>
      <c r="AI161">
        <v>71</v>
      </c>
      <c r="AJ161">
        <v>25</v>
      </c>
      <c r="AK161">
        <v>20</v>
      </c>
      <c r="AL161">
        <v>19</v>
      </c>
      <c r="AM161">
        <v>18</v>
      </c>
      <c r="AN161">
        <v>13</v>
      </c>
      <c r="AO161" s="53">
        <f t="shared" si="9"/>
        <v>-27.777777777777779</v>
      </c>
      <c r="AP161">
        <v>13</v>
      </c>
      <c r="AQ161" s="113"/>
      <c r="AR161" s="149"/>
      <c r="AS161" s="20">
        <v>6960</v>
      </c>
      <c r="AT161" s="58"/>
      <c r="AU161" s="65">
        <v>170.275526846171</v>
      </c>
      <c r="AV161" s="65">
        <v>5.14372929466332</v>
      </c>
      <c r="AW161" s="65">
        <v>0</v>
      </c>
      <c r="AX161" s="65">
        <v>175.41925614083434</v>
      </c>
      <c r="AY161" s="65">
        <v>6784.5807438591655</v>
      </c>
      <c r="AZ161" s="26"/>
    </row>
    <row r="162" spans="1:52" ht="15.75" x14ac:dyDescent="0.25">
      <c r="A162" s="1" t="s">
        <v>148</v>
      </c>
      <c r="B162" s="1" t="s">
        <v>153</v>
      </c>
      <c r="C162" s="20">
        <v>168</v>
      </c>
      <c r="D162">
        <v>148</v>
      </c>
      <c r="E162">
        <v>165</v>
      </c>
      <c r="F162">
        <v>166</v>
      </c>
      <c r="G162">
        <v>180</v>
      </c>
      <c r="H162">
        <v>160</v>
      </c>
      <c r="I162">
        <v>139</v>
      </c>
      <c r="J162">
        <v>150</v>
      </c>
      <c r="K162">
        <v>170</v>
      </c>
      <c r="L162">
        <v>170</v>
      </c>
      <c r="M162">
        <v>110</v>
      </c>
      <c r="N162">
        <v>70</v>
      </c>
      <c r="O162" s="53">
        <f t="shared" si="7"/>
        <v>-36.363636363636367</v>
      </c>
      <c r="P162" s="20">
        <v>50</v>
      </c>
      <c r="Q162">
        <v>40</v>
      </c>
      <c r="R162">
        <v>50</v>
      </c>
      <c r="S162">
        <v>50</v>
      </c>
      <c r="T162">
        <v>80</v>
      </c>
      <c r="U162">
        <v>70</v>
      </c>
      <c r="V162">
        <v>70</v>
      </c>
      <c r="W162">
        <v>90</v>
      </c>
      <c r="X162">
        <v>90</v>
      </c>
      <c r="Y162">
        <v>60</v>
      </c>
      <c r="Z162">
        <v>50</v>
      </c>
      <c r="AA162">
        <v>15</v>
      </c>
      <c r="AB162" s="53">
        <f t="shared" si="8"/>
        <v>-70</v>
      </c>
      <c r="AC162" s="20">
        <v>4</v>
      </c>
      <c r="AD162">
        <v>30</v>
      </c>
      <c r="AE162">
        <v>28</v>
      </c>
      <c r="AF162">
        <v>57</v>
      </c>
      <c r="AG162">
        <v>95</v>
      </c>
      <c r="AH162">
        <v>100</v>
      </c>
      <c r="AI162">
        <v>117</v>
      </c>
      <c r="AJ162">
        <v>91</v>
      </c>
      <c r="AK162">
        <v>105</v>
      </c>
      <c r="AL162">
        <v>88</v>
      </c>
      <c r="AM162">
        <v>57</v>
      </c>
      <c r="AN162">
        <v>2</v>
      </c>
      <c r="AO162" s="53">
        <f t="shared" si="9"/>
        <v>-96.491228070175438</v>
      </c>
      <c r="AP162">
        <v>2</v>
      </c>
      <c r="AQ162" s="113"/>
      <c r="AR162" s="149"/>
      <c r="AS162" s="20">
        <v>9995</v>
      </c>
      <c r="AT162" s="58"/>
      <c r="AU162" s="65">
        <v>55.134919463223198</v>
      </c>
      <c r="AV162" s="65">
        <v>17.225373695884898</v>
      </c>
      <c r="AW162" s="65">
        <v>0</v>
      </c>
      <c r="AX162" s="65">
        <v>72.360293159108096</v>
      </c>
      <c r="AY162" s="65">
        <v>9922.6397068408914</v>
      </c>
      <c r="AZ162" s="26"/>
    </row>
    <row r="163" spans="1:52" ht="15.75" x14ac:dyDescent="0.25">
      <c r="A163" s="1" t="s">
        <v>148</v>
      </c>
      <c r="B163" s="1" t="s">
        <v>154</v>
      </c>
      <c r="C163" s="20">
        <v>90</v>
      </c>
      <c r="D163">
        <v>95</v>
      </c>
      <c r="E163">
        <v>90</v>
      </c>
      <c r="F163">
        <v>95</v>
      </c>
      <c r="G163">
        <v>95</v>
      </c>
      <c r="H163">
        <v>85</v>
      </c>
      <c r="I163">
        <v>60</v>
      </c>
      <c r="J163">
        <v>80</v>
      </c>
      <c r="K163">
        <v>110</v>
      </c>
      <c r="L163">
        <v>120</v>
      </c>
      <c r="M163">
        <v>90</v>
      </c>
      <c r="N163">
        <v>90</v>
      </c>
      <c r="O163" s="53">
        <f t="shared" si="7"/>
        <v>0</v>
      </c>
      <c r="P163" s="20">
        <v>20</v>
      </c>
      <c r="Q163">
        <v>22</v>
      </c>
      <c r="R163">
        <v>25</v>
      </c>
      <c r="S163">
        <v>30</v>
      </c>
      <c r="T163">
        <v>30</v>
      </c>
      <c r="U163">
        <v>50</v>
      </c>
      <c r="V163">
        <v>40</v>
      </c>
      <c r="W163">
        <v>40</v>
      </c>
      <c r="X163">
        <v>40</v>
      </c>
      <c r="Y163">
        <v>40</v>
      </c>
      <c r="Z163">
        <v>40</v>
      </c>
      <c r="AA163">
        <v>40</v>
      </c>
      <c r="AB163" s="53">
        <f t="shared" si="8"/>
        <v>0</v>
      </c>
      <c r="AC163" s="20">
        <v>20</v>
      </c>
      <c r="AD163">
        <v>15</v>
      </c>
      <c r="AE163">
        <v>23</v>
      </c>
      <c r="AF163">
        <v>33</v>
      </c>
      <c r="AG163">
        <v>43</v>
      </c>
      <c r="AH163">
        <v>50</v>
      </c>
      <c r="AI163">
        <v>74</v>
      </c>
      <c r="AJ163">
        <v>40</v>
      </c>
      <c r="AK163">
        <v>29</v>
      </c>
      <c r="AL163">
        <v>22</v>
      </c>
      <c r="AM163">
        <v>7</v>
      </c>
      <c r="AN163">
        <v>4</v>
      </c>
      <c r="AO163" s="53">
        <f t="shared" si="9"/>
        <v>-42.857142857142854</v>
      </c>
      <c r="AP163">
        <v>4</v>
      </c>
      <c r="AQ163" s="113"/>
      <c r="AR163" s="149"/>
      <c r="AS163" s="20">
        <v>7430</v>
      </c>
      <c r="AT163" s="58"/>
      <c r="AU163" s="65">
        <v>76.780326828666006</v>
      </c>
      <c r="AV163" s="65">
        <v>18.7216862871303</v>
      </c>
      <c r="AW163" s="65">
        <v>57.452666484839796</v>
      </c>
      <c r="AX163" s="65">
        <v>152.9546796006361</v>
      </c>
      <c r="AY163" s="65">
        <v>7277.0453203993638</v>
      </c>
      <c r="AZ163" s="26"/>
    </row>
    <row r="164" spans="1:52" ht="15.75" x14ac:dyDescent="0.25">
      <c r="A164" s="1" t="s">
        <v>148</v>
      </c>
      <c r="B164" s="1" t="s">
        <v>155</v>
      </c>
      <c r="C164" s="20">
        <v>80</v>
      </c>
      <c r="D164">
        <v>120</v>
      </c>
      <c r="E164">
        <v>170</v>
      </c>
      <c r="F164">
        <v>220</v>
      </c>
      <c r="G164">
        <v>220</v>
      </c>
      <c r="H164">
        <v>130</v>
      </c>
      <c r="I164">
        <v>100</v>
      </c>
      <c r="J164">
        <v>120</v>
      </c>
      <c r="K164">
        <v>130</v>
      </c>
      <c r="L164">
        <v>100</v>
      </c>
      <c r="M164">
        <v>40</v>
      </c>
      <c r="N164">
        <v>40</v>
      </c>
      <c r="O164" s="53">
        <f t="shared" si="7"/>
        <v>0</v>
      </c>
      <c r="P164" s="20">
        <v>20</v>
      </c>
      <c r="Q164">
        <v>30</v>
      </c>
      <c r="R164">
        <v>60</v>
      </c>
      <c r="S164">
        <v>50</v>
      </c>
      <c r="T164">
        <v>70</v>
      </c>
      <c r="U164">
        <v>55</v>
      </c>
      <c r="V164">
        <v>50</v>
      </c>
      <c r="W164">
        <v>60</v>
      </c>
      <c r="X164">
        <v>60</v>
      </c>
      <c r="Y164">
        <v>25</v>
      </c>
      <c r="Z164">
        <v>20</v>
      </c>
      <c r="AA164">
        <v>10</v>
      </c>
      <c r="AB164" s="53">
        <f t="shared" si="8"/>
        <v>-50</v>
      </c>
      <c r="AC164" s="20">
        <v>16</v>
      </c>
      <c r="AD164">
        <v>16</v>
      </c>
      <c r="AE164">
        <v>30</v>
      </c>
      <c r="AF164">
        <v>38</v>
      </c>
      <c r="AG164">
        <v>76</v>
      </c>
      <c r="AH164">
        <v>72</v>
      </c>
      <c r="AI164">
        <v>75</v>
      </c>
      <c r="AJ164">
        <v>72</v>
      </c>
      <c r="AK164">
        <v>58</v>
      </c>
      <c r="AL164">
        <v>21</v>
      </c>
      <c r="AM164">
        <v>24</v>
      </c>
      <c r="AN164">
        <v>3</v>
      </c>
      <c r="AO164" s="53">
        <f t="shared" si="9"/>
        <v>-87.5</v>
      </c>
      <c r="AP164">
        <v>3</v>
      </c>
      <c r="AQ164" s="113"/>
      <c r="AR164" s="149"/>
      <c r="AS164" s="20">
        <v>10750</v>
      </c>
      <c r="AT164" s="58"/>
      <c r="AU164" s="65">
        <v>491.67203639017396</v>
      </c>
      <c r="AV164" s="65">
        <v>50.454370202463295</v>
      </c>
      <c r="AW164" s="65">
        <v>0</v>
      </c>
      <c r="AX164" s="65">
        <v>542.1264065926373</v>
      </c>
      <c r="AY164" s="65">
        <v>10207.873593407363</v>
      </c>
      <c r="AZ164" s="26"/>
    </row>
    <row r="165" spans="1:52" ht="15.75" x14ac:dyDescent="0.25">
      <c r="A165" s="1" t="s">
        <v>148</v>
      </c>
      <c r="B165" s="1" t="s">
        <v>156</v>
      </c>
      <c r="C165" s="20">
        <v>67</v>
      </c>
      <c r="D165">
        <v>91</v>
      </c>
      <c r="E165">
        <v>115</v>
      </c>
      <c r="F165">
        <v>125</v>
      </c>
      <c r="G165">
        <v>185</v>
      </c>
      <c r="H165">
        <v>165</v>
      </c>
      <c r="I165">
        <v>150</v>
      </c>
      <c r="J165">
        <v>160</v>
      </c>
      <c r="K165">
        <v>160</v>
      </c>
      <c r="L165">
        <v>190</v>
      </c>
      <c r="M165">
        <v>145</v>
      </c>
      <c r="N165">
        <v>90</v>
      </c>
      <c r="O165" s="53">
        <f t="shared" si="7"/>
        <v>-37.931034482758619</v>
      </c>
      <c r="P165" s="20">
        <v>30</v>
      </c>
      <c r="Q165">
        <v>30</v>
      </c>
      <c r="R165">
        <v>60</v>
      </c>
      <c r="S165">
        <v>60</v>
      </c>
      <c r="T165">
        <v>95</v>
      </c>
      <c r="U165">
        <v>90</v>
      </c>
      <c r="V165">
        <v>80</v>
      </c>
      <c r="W165">
        <v>80</v>
      </c>
      <c r="X165">
        <v>80</v>
      </c>
      <c r="Y165">
        <v>80</v>
      </c>
      <c r="Z165">
        <v>50</v>
      </c>
      <c r="AA165">
        <v>30</v>
      </c>
      <c r="AB165" s="53">
        <f t="shared" si="8"/>
        <v>-40</v>
      </c>
      <c r="AC165" s="20">
        <v>55</v>
      </c>
      <c r="AD165">
        <v>57</v>
      </c>
      <c r="AE165">
        <v>67</v>
      </c>
      <c r="AF165">
        <v>66</v>
      </c>
      <c r="AG165">
        <v>70</v>
      </c>
      <c r="AH165">
        <v>112</v>
      </c>
      <c r="AI165">
        <v>136</v>
      </c>
      <c r="AJ165">
        <v>96</v>
      </c>
      <c r="AK165">
        <v>81</v>
      </c>
      <c r="AL165">
        <v>81</v>
      </c>
      <c r="AM165">
        <v>71</v>
      </c>
      <c r="AN165">
        <v>50</v>
      </c>
      <c r="AO165" s="53">
        <f t="shared" si="9"/>
        <v>-29.577464788732396</v>
      </c>
      <c r="AP165">
        <v>50</v>
      </c>
      <c r="AQ165" s="113"/>
      <c r="AR165" s="149"/>
      <c r="AS165" s="20">
        <v>12460</v>
      </c>
      <c r="AT165" s="58"/>
      <c r="AU165" s="65">
        <v>36.6803794174429</v>
      </c>
      <c r="AV165" s="65">
        <v>50.133239942712805</v>
      </c>
      <c r="AW165" s="65">
        <v>0</v>
      </c>
      <c r="AX165" s="65">
        <v>86.813619360155712</v>
      </c>
      <c r="AY165" s="65">
        <v>12373.186380639845</v>
      </c>
      <c r="AZ165" s="26"/>
    </row>
    <row r="166" spans="1:52" ht="15.75" x14ac:dyDescent="0.25">
      <c r="A166" s="1" t="s">
        <v>148</v>
      </c>
      <c r="B166" s="1" t="s">
        <v>157</v>
      </c>
      <c r="C166" s="20">
        <v>44</v>
      </c>
      <c r="D166">
        <v>70</v>
      </c>
      <c r="E166">
        <v>70</v>
      </c>
      <c r="F166">
        <v>110</v>
      </c>
      <c r="G166">
        <v>180</v>
      </c>
      <c r="H166">
        <v>100</v>
      </c>
      <c r="I166">
        <v>91</v>
      </c>
      <c r="J166">
        <v>96</v>
      </c>
      <c r="K166">
        <v>100</v>
      </c>
      <c r="L166">
        <v>117</v>
      </c>
      <c r="M166">
        <v>48</v>
      </c>
      <c r="N166">
        <v>36</v>
      </c>
      <c r="O166" s="53">
        <f t="shared" si="7"/>
        <v>-25</v>
      </c>
      <c r="P166" s="20">
        <v>20</v>
      </c>
      <c r="Q166">
        <v>35</v>
      </c>
      <c r="R166">
        <v>35</v>
      </c>
      <c r="S166">
        <v>55</v>
      </c>
      <c r="T166">
        <v>60</v>
      </c>
      <c r="U166">
        <v>80</v>
      </c>
      <c r="V166">
        <v>50</v>
      </c>
      <c r="W166">
        <v>45</v>
      </c>
      <c r="X166">
        <v>46</v>
      </c>
      <c r="Y166">
        <v>40</v>
      </c>
      <c r="Z166">
        <v>15</v>
      </c>
      <c r="AA166">
        <v>10</v>
      </c>
      <c r="AB166" s="53">
        <f t="shared" si="8"/>
        <v>-33.333333333333336</v>
      </c>
      <c r="AC166" s="20">
        <v>32</v>
      </c>
      <c r="AD166">
        <v>29</v>
      </c>
      <c r="AE166">
        <v>29</v>
      </c>
      <c r="AF166">
        <v>38</v>
      </c>
      <c r="AG166">
        <v>63</v>
      </c>
      <c r="AH166">
        <v>88</v>
      </c>
      <c r="AI166">
        <v>122</v>
      </c>
      <c r="AJ166">
        <v>75</v>
      </c>
      <c r="AK166">
        <v>59</v>
      </c>
      <c r="AL166">
        <v>50</v>
      </c>
      <c r="AM166">
        <v>25</v>
      </c>
      <c r="AN166">
        <v>7</v>
      </c>
      <c r="AO166" s="53">
        <f t="shared" si="9"/>
        <v>-72</v>
      </c>
      <c r="AP166">
        <v>7</v>
      </c>
      <c r="AQ166" s="113"/>
      <c r="AR166" s="149"/>
      <c r="AS166" s="20">
        <v>10720</v>
      </c>
      <c r="AT166" s="58"/>
      <c r="AU166" s="65">
        <v>70.37573591415341</v>
      </c>
      <c r="AV166" s="65">
        <v>20.414384530121598</v>
      </c>
      <c r="AW166" s="65">
        <v>0</v>
      </c>
      <c r="AX166" s="65">
        <v>90.790120444275004</v>
      </c>
      <c r="AY166" s="65">
        <v>10629.209879555725</v>
      </c>
      <c r="AZ166" s="26"/>
    </row>
    <row r="167" spans="1:52" ht="15.75" x14ac:dyDescent="0.25">
      <c r="A167" s="1" t="s">
        <v>148</v>
      </c>
      <c r="B167" s="1" t="s">
        <v>158</v>
      </c>
      <c r="C167" s="20">
        <v>145</v>
      </c>
      <c r="D167">
        <v>145</v>
      </c>
      <c r="E167">
        <v>165</v>
      </c>
      <c r="F167">
        <v>175</v>
      </c>
      <c r="G167">
        <v>180</v>
      </c>
      <c r="H167">
        <v>170</v>
      </c>
      <c r="I167">
        <v>160</v>
      </c>
      <c r="J167">
        <v>150</v>
      </c>
      <c r="K167">
        <v>120</v>
      </c>
      <c r="L167">
        <v>130</v>
      </c>
      <c r="M167">
        <v>90</v>
      </c>
      <c r="N167">
        <v>100</v>
      </c>
      <c r="O167" s="53">
        <f t="shared" si="7"/>
        <v>11.111111111111111</v>
      </c>
      <c r="P167" s="20">
        <v>35</v>
      </c>
      <c r="Q167">
        <v>50</v>
      </c>
      <c r="R167">
        <v>60</v>
      </c>
      <c r="S167">
        <v>75</v>
      </c>
      <c r="T167">
        <v>80</v>
      </c>
      <c r="U167">
        <v>80</v>
      </c>
      <c r="V167">
        <v>90</v>
      </c>
      <c r="W167">
        <v>90</v>
      </c>
      <c r="X167">
        <v>40</v>
      </c>
      <c r="Y167">
        <v>40</v>
      </c>
      <c r="Z167">
        <v>30</v>
      </c>
      <c r="AA167">
        <v>30</v>
      </c>
      <c r="AB167" s="53">
        <f t="shared" si="8"/>
        <v>0</v>
      </c>
      <c r="AC167" s="20">
        <v>31</v>
      </c>
      <c r="AD167">
        <v>39</v>
      </c>
      <c r="AE167">
        <v>55</v>
      </c>
      <c r="AF167">
        <v>68</v>
      </c>
      <c r="AG167">
        <v>101</v>
      </c>
      <c r="AH167">
        <v>131</v>
      </c>
      <c r="AI167">
        <v>141</v>
      </c>
      <c r="AJ167">
        <v>90</v>
      </c>
      <c r="AK167">
        <v>91</v>
      </c>
      <c r="AL167">
        <v>41</v>
      </c>
      <c r="AM167">
        <v>43</v>
      </c>
      <c r="AN167">
        <v>31</v>
      </c>
      <c r="AO167" s="53">
        <f t="shared" si="9"/>
        <v>-27.906976744186046</v>
      </c>
      <c r="AP167">
        <v>31</v>
      </c>
      <c r="AQ167" s="113"/>
      <c r="AR167" s="149"/>
      <c r="AS167" s="20">
        <v>8675</v>
      </c>
      <c r="AT167" s="58"/>
      <c r="AU167" s="65">
        <v>28.293787397451698</v>
      </c>
      <c r="AV167" s="65">
        <v>16.899976905076102</v>
      </c>
      <c r="AW167" s="65">
        <v>0</v>
      </c>
      <c r="AX167" s="65">
        <v>45.193764302527796</v>
      </c>
      <c r="AY167" s="65">
        <v>8629.8062356974715</v>
      </c>
      <c r="AZ167" s="26"/>
    </row>
    <row r="168" spans="1:52" ht="15.75" x14ac:dyDescent="0.25">
      <c r="A168" s="1" t="s">
        <v>148</v>
      </c>
      <c r="B168" s="1" t="s">
        <v>148</v>
      </c>
      <c r="C168" s="20">
        <v>135</v>
      </c>
      <c r="D168">
        <v>110</v>
      </c>
      <c r="E168">
        <v>110</v>
      </c>
      <c r="F168">
        <v>110</v>
      </c>
      <c r="G168">
        <v>110</v>
      </c>
      <c r="H168">
        <v>120</v>
      </c>
      <c r="I168">
        <v>80</v>
      </c>
      <c r="J168">
        <v>80</v>
      </c>
      <c r="K168">
        <v>80</v>
      </c>
      <c r="L168">
        <v>50</v>
      </c>
      <c r="M168">
        <v>50</v>
      </c>
      <c r="N168">
        <v>40</v>
      </c>
      <c r="O168" s="53">
        <f t="shared" si="7"/>
        <v>-20</v>
      </c>
      <c r="P168" s="20">
        <v>25</v>
      </c>
      <c r="Q168">
        <v>20</v>
      </c>
      <c r="R168">
        <v>25</v>
      </c>
      <c r="S168">
        <v>30</v>
      </c>
      <c r="T168">
        <v>40</v>
      </c>
      <c r="U168">
        <v>50</v>
      </c>
      <c r="V168">
        <v>40</v>
      </c>
      <c r="W168">
        <v>40</v>
      </c>
      <c r="X168">
        <v>35</v>
      </c>
      <c r="Y168">
        <v>15</v>
      </c>
      <c r="Z168">
        <v>10</v>
      </c>
      <c r="AB168" s="53">
        <f t="shared" si="8"/>
        <v>-100</v>
      </c>
      <c r="AC168" s="20">
        <v>4</v>
      </c>
      <c r="AD168">
        <v>2</v>
      </c>
      <c r="AE168">
        <v>9</v>
      </c>
      <c r="AF168">
        <v>37</v>
      </c>
      <c r="AG168">
        <v>34</v>
      </c>
      <c r="AH168">
        <v>42</v>
      </c>
      <c r="AI168">
        <v>104</v>
      </c>
      <c r="AJ168">
        <v>31</v>
      </c>
      <c r="AK168">
        <v>35</v>
      </c>
      <c r="AL168">
        <v>14</v>
      </c>
      <c r="AM168">
        <v>3</v>
      </c>
      <c r="AN168">
        <v>3</v>
      </c>
      <c r="AO168" s="53">
        <f t="shared" si="9"/>
        <v>0</v>
      </c>
      <c r="AP168">
        <v>3</v>
      </c>
      <c r="AQ168" s="113"/>
      <c r="AR168" s="149"/>
      <c r="AS168" s="20">
        <v>9940</v>
      </c>
      <c r="AT168" s="58"/>
      <c r="AU168" s="65">
        <v>30.384650533098</v>
      </c>
      <c r="AV168" s="65">
        <v>7.5623290408923101</v>
      </c>
      <c r="AW168" s="65">
        <v>0</v>
      </c>
      <c r="AX168" s="65">
        <v>37.946979573990312</v>
      </c>
      <c r="AY168" s="65">
        <v>9902.0530204260103</v>
      </c>
      <c r="AZ168" s="26"/>
    </row>
    <row r="169" spans="1:52" ht="15.75" x14ac:dyDescent="0.25">
      <c r="A169" s="1" t="s">
        <v>148</v>
      </c>
      <c r="B169" s="1" t="s">
        <v>159</v>
      </c>
      <c r="C169" s="20">
        <v>190</v>
      </c>
      <c r="D169">
        <v>200</v>
      </c>
      <c r="E169">
        <v>218</v>
      </c>
      <c r="F169">
        <v>205</v>
      </c>
      <c r="G169">
        <v>178</v>
      </c>
      <c r="H169">
        <v>179</v>
      </c>
      <c r="I169">
        <v>135</v>
      </c>
      <c r="J169">
        <v>120</v>
      </c>
      <c r="K169">
        <v>120</v>
      </c>
      <c r="L169">
        <v>102</v>
      </c>
      <c r="M169">
        <v>100</v>
      </c>
      <c r="N169">
        <v>50</v>
      </c>
      <c r="O169" s="53">
        <f t="shared" si="7"/>
        <v>-50</v>
      </c>
      <c r="P169" s="20">
        <v>30</v>
      </c>
      <c r="Q169">
        <v>40</v>
      </c>
      <c r="R169">
        <v>65</v>
      </c>
      <c r="S169">
        <v>75</v>
      </c>
      <c r="T169">
        <v>75</v>
      </c>
      <c r="U169">
        <v>70</v>
      </c>
      <c r="V169">
        <v>60</v>
      </c>
      <c r="W169">
        <v>50</v>
      </c>
      <c r="X169">
        <v>45</v>
      </c>
      <c r="Y169">
        <v>45</v>
      </c>
      <c r="Z169">
        <v>35</v>
      </c>
      <c r="AB169" s="53">
        <f t="shared" si="8"/>
        <v>-100</v>
      </c>
      <c r="AC169" s="20">
        <v>0</v>
      </c>
      <c r="AD169">
        <v>23</v>
      </c>
      <c r="AE169">
        <v>53</v>
      </c>
      <c r="AF169">
        <v>91</v>
      </c>
      <c r="AG169">
        <v>103</v>
      </c>
      <c r="AH169">
        <v>154</v>
      </c>
      <c r="AI169">
        <v>153</v>
      </c>
      <c r="AJ169">
        <v>65</v>
      </c>
      <c r="AK169">
        <v>57</v>
      </c>
      <c r="AL169">
        <v>68</v>
      </c>
      <c r="AM169">
        <v>32</v>
      </c>
      <c r="AN169">
        <v>0</v>
      </c>
      <c r="AO169" s="53">
        <f t="shared" si="9"/>
        <v>-100</v>
      </c>
      <c r="AP169">
        <v>0</v>
      </c>
      <c r="AQ169" s="113"/>
      <c r="AR169" s="149"/>
      <c r="AS169" s="20">
        <v>10045</v>
      </c>
      <c r="AT169" s="58"/>
      <c r="AU169" s="65">
        <v>54.360752638475297</v>
      </c>
      <c r="AV169" s="65">
        <v>104.52033715503599</v>
      </c>
      <c r="AW169" s="65">
        <v>0</v>
      </c>
      <c r="AX169" s="65">
        <v>158.88108979351128</v>
      </c>
      <c r="AY169" s="65">
        <v>9886.1189102064891</v>
      </c>
      <c r="AZ169" s="26"/>
    </row>
    <row r="170" spans="1:52" ht="15.75" x14ac:dyDescent="0.25">
      <c r="A170" s="1" t="s">
        <v>148</v>
      </c>
      <c r="B170" s="1" t="s">
        <v>160</v>
      </c>
      <c r="C170" s="20">
        <v>225</v>
      </c>
      <c r="D170">
        <v>225</v>
      </c>
      <c r="E170">
        <v>225</v>
      </c>
      <c r="F170">
        <v>225</v>
      </c>
      <c r="G170">
        <v>150</v>
      </c>
      <c r="H170">
        <v>110</v>
      </c>
      <c r="I170">
        <v>80</v>
      </c>
      <c r="J170">
        <v>70</v>
      </c>
      <c r="K170">
        <v>120</v>
      </c>
      <c r="L170">
        <v>80</v>
      </c>
      <c r="M170">
        <v>60</v>
      </c>
      <c r="N170">
        <v>50</v>
      </c>
      <c r="O170" s="53">
        <f t="shared" si="7"/>
        <v>-16.666666666666668</v>
      </c>
      <c r="P170" s="20">
        <v>40</v>
      </c>
      <c r="Q170">
        <v>40</v>
      </c>
      <c r="R170">
        <v>40</v>
      </c>
      <c r="S170">
        <v>40</v>
      </c>
      <c r="T170">
        <v>75</v>
      </c>
      <c r="U170">
        <v>45</v>
      </c>
      <c r="V170">
        <v>35</v>
      </c>
      <c r="W170">
        <v>30</v>
      </c>
      <c r="X170">
        <v>50</v>
      </c>
      <c r="Y170">
        <v>30</v>
      </c>
      <c r="Z170">
        <v>20</v>
      </c>
      <c r="AA170">
        <v>15</v>
      </c>
      <c r="AB170" s="53">
        <f t="shared" si="8"/>
        <v>-25</v>
      </c>
      <c r="AC170" s="20">
        <v>27</v>
      </c>
      <c r="AD170">
        <v>26</v>
      </c>
      <c r="AE170">
        <v>26</v>
      </c>
      <c r="AF170">
        <v>77</v>
      </c>
      <c r="AG170">
        <v>80</v>
      </c>
      <c r="AH170">
        <v>69</v>
      </c>
      <c r="AI170">
        <v>87</v>
      </c>
      <c r="AJ170">
        <v>71</v>
      </c>
      <c r="AK170">
        <v>72</v>
      </c>
      <c r="AL170">
        <v>48</v>
      </c>
      <c r="AM170">
        <v>21</v>
      </c>
      <c r="AN170">
        <v>9</v>
      </c>
      <c r="AO170" s="53">
        <f t="shared" si="9"/>
        <v>-57.142857142857146</v>
      </c>
      <c r="AP170">
        <v>9</v>
      </c>
      <c r="AQ170" s="113"/>
      <c r="AR170" s="149"/>
      <c r="AS170" s="20">
        <v>8940</v>
      </c>
      <c r="AT170" s="58"/>
      <c r="AU170" s="65">
        <v>133.976245204599</v>
      </c>
      <c r="AV170" s="65">
        <v>806.55384431717698</v>
      </c>
      <c r="AW170" s="65">
        <v>145.42830572176999</v>
      </c>
      <c r="AX170" s="65">
        <v>1085.958395243546</v>
      </c>
      <c r="AY170" s="65">
        <v>7854.041604756454</v>
      </c>
      <c r="AZ170" s="26"/>
    </row>
    <row r="171" spans="1:52" ht="15.75" x14ac:dyDescent="0.25">
      <c r="A171" s="1" t="s">
        <v>148</v>
      </c>
      <c r="B171" s="1" t="s">
        <v>161</v>
      </c>
      <c r="C171" s="20">
        <v>130</v>
      </c>
      <c r="D171">
        <v>146</v>
      </c>
      <c r="E171">
        <v>162</v>
      </c>
      <c r="F171">
        <v>153</v>
      </c>
      <c r="G171">
        <v>170</v>
      </c>
      <c r="H171">
        <v>78</v>
      </c>
      <c r="I171">
        <v>75</v>
      </c>
      <c r="J171">
        <v>55</v>
      </c>
      <c r="K171">
        <v>100</v>
      </c>
      <c r="L171">
        <v>100</v>
      </c>
      <c r="M171">
        <v>50</v>
      </c>
      <c r="N171">
        <v>45</v>
      </c>
      <c r="O171" s="53">
        <f t="shared" si="7"/>
        <v>-10</v>
      </c>
      <c r="P171" s="20">
        <v>30</v>
      </c>
      <c r="Q171">
        <v>33</v>
      </c>
      <c r="R171">
        <v>39</v>
      </c>
      <c r="S171">
        <v>63</v>
      </c>
      <c r="T171">
        <v>66</v>
      </c>
      <c r="U171">
        <v>72</v>
      </c>
      <c r="V171">
        <v>50</v>
      </c>
      <c r="W171">
        <v>45</v>
      </c>
      <c r="X171">
        <v>45</v>
      </c>
      <c r="Y171">
        <v>30</v>
      </c>
      <c r="Z171">
        <v>21</v>
      </c>
      <c r="AA171">
        <v>1</v>
      </c>
      <c r="AB171" s="53">
        <f t="shared" si="8"/>
        <v>-95.238095238095241</v>
      </c>
      <c r="AC171" s="20">
        <v>6</v>
      </c>
      <c r="AD171">
        <v>21</v>
      </c>
      <c r="AE171">
        <v>33</v>
      </c>
      <c r="AF171">
        <v>54</v>
      </c>
      <c r="AG171">
        <v>75</v>
      </c>
      <c r="AH171">
        <v>82</v>
      </c>
      <c r="AI171">
        <v>100</v>
      </c>
      <c r="AJ171">
        <v>79</v>
      </c>
      <c r="AK171">
        <v>38</v>
      </c>
      <c r="AL171">
        <v>30</v>
      </c>
      <c r="AM171">
        <v>35</v>
      </c>
      <c r="AN171">
        <v>21</v>
      </c>
      <c r="AO171" s="53">
        <f t="shared" si="9"/>
        <v>-40</v>
      </c>
      <c r="AP171">
        <v>21</v>
      </c>
      <c r="AQ171" s="113"/>
      <c r="AR171" s="149"/>
      <c r="AS171" s="20">
        <v>12450</v>
      </c>
      <c r="AT171" s="58"/>
      <c r="AU171" s="65">
        <v>387.17608775265501</v>
      </c>
      <c r="AV171" s="65">
        <v>504.98276173392401</v>
      </c>
      <c r="AW171" s="65">
        <v>0</v>
      </c>
      <c r="AX171" s="65">
        <v>892.15884948657902</v>
      </c>
      <c r="AY171" s="65">
        <v>11557.841150513421</v>
      </c>
      <c r="AZ171" s="26"/>
    </row>
    <row r="172" spans="1:52" ht="15.75" x14ac:dyDescent="0.25">
      <c r="A172" s="1" t="s">
        <v>148</v>
      </c>
      <c r="B172" s="1" t="s">
        <v>162</v>
      </c>
      <c r="C172" s="20">
        <v>50</v>
      </c>
      <c r="D172">
        <v>64</v>
      </c>
      <c r="E172">
        <v>88</v>
      </c>
      <c r="F172">
        <v>100</v>
      </c>
      <c r="G172">
        <v>140</v>
      </c>
      <c r="H172">
        <v>70</v>
      </c>
      <c r="I172">
        <v>60</v>
      </c>
      <c r="J172">
        <v>90</v>
      </c>
      <c r="K172">
        <v>110</v>
      </c>
      <c r="L172">
        <v>110</v>
      </c>
      <c r="M172">
        <v>40</v>
      </c>
      <c r="N172">
        <v>30</v>
      </c>
      <c r="O172" s="53">
        <f t="shared" si="7"/>
        <v>-25</v>
      </c>
      <c r="P172" s="20">
        <v>10</v>
      </c>
      <c r="Q172">
        <v>10</v>
      </c>
      <c r="R172">
        <v>40</v>
      </c>
      <c r="S172">
        <v>50</v>
      </c>
      <c r="T172">
        <v>80</v>
      </c>
      <c r="U172">
        <v>70</v>
      </c>
      <c r="V172">
        <v>30</v>
      </c>
      <c r="W172">
        <v>60</v>
      </c>
      <c r="X172">
        <v>60</v>
      </c>
      <c r="Y172">
        <v>40</v>
      </c>
      <c r="Z172">
        <v>20</v>
      </c>
      <c r="AA172">
        <v>8</v>
      </c>
      <c r="AB172" s="53">
        <f t="shared" si="8"/>
        <v>-60</v>
      </c>
      <c r="AC172" s="20">
        <v>3</v>
      </c>
      <c r="AD172">
        <v>2</v>
      </c>
      <c r="AE172">
        <v>18</v>
      </c>
      <c r="AF172">
        <v>51</v>
      </c>
      <c r="AG172">
        <v>68</v>
      </c>
      <c r="AH172">
        <v>111</v>
      </c>
      <c r="AI172">
        <v>85</v>
      </c>
      <c r="AJ172">
        <v>60</v>
      </c>
      <c r="AK172">
        <v>64</v>
      </c>
      <c r="AL172">
        <v>38</v>
      </c>
      <c r="AM172">
        <v>24</v>
      </c>
      <c r="AN172">
        <v>13</v>
      </c>
      <c r="AO172" s="53">
        <f t="shared" si="9"/>
        <v>-45.833333333333336</v>
      </c>
      <c r="AP172">
        <v>13</v>
      </c>
      <c r="AQ172" s="113"/>
      <c r="AR172" s="149"/>
      <c r="AS172" s="20">
        <v>8450</v>
      </c>
      <c r="AT172" s="58"/>
      <c r="AU172" s="65">
        <v>93.65158254795179</v>
      </c>
      <c r="AV172" s="65">
        <v>38.058504503079398</v>
      </c>
      <c r="AW172" s="65">
        <v>0</v>
      </c>
      <c r="AX172" s="65">
        <v>131.71008705103119</v>
      </c>
      <c r="AY172" s="65">
        <v>8318.2899129489688</v>
      </c>
      <c r="AZ172" s="26"/>
    </row>
    <row r="173" spans="1:52" ht="15.75" x14ac:dyDescent="0.25">
      <c r="A173" s="1" t="s">
        <v>148</v>
      </c>
      <c r="B173" s="1" t="s">
        <v>163</v>
      </c>
      <c r="C173" s="20">
        <v>75</v>
      </c>
      <c r="D173">
        <v>85</v>
      </c>
      <c r="E173">
        <v>85</v>
      </c>
      <c r="F173">
        <v>140</v>
      </c>
      <c r="G173">
        <v>150</v>
      </c>
      <c r="H173">
        <v>160</v>
      </c>
      <c r="I173">
        <v>155</v>
      </c>
      <c r="J173">
        <v>120</v>
      </c>
      <c r="K173">
        <v>125</v>
      </c>
      <c r="L173">
        <v>95</v>
      </c>
      <c r="M173">
        <v>60</v>
      </c>
      <c r="N173">
        <v>40</v>
      </c>
      <c r="O173" s="53">
        <f t="shared" si="7"/>
        <v>-33.333333333333336</v>
      </c>
      <c r="P173" s="20">
        <v>15</v>
      </c>
      <c r="Q173">
        <v>15</v>
      </c>
      <c r="R173">
        <v>25</v>
      </c>
      <c r="S173">
        <v>55</v>
      </c>
      <c r="T173">
        <v>75</v>
      </c>
      <c r="U173">
        <v>80</v>
      </c>
      <c r="V173">
        <v>80</v>
      </c>
      <c r="W173">
        <v>50</v>
      </c>
      <c r="X173">
        <v>40</v>
      </c>
      <c r="Y173">
        <v>30</v>
      </c>
      <c r="Z173">
        <v>20</v>
      </c>
      <c r="AA173">
        <v>6</v>
      </c>
      <c r="AB173" s="53">
        <f t="shared" si="8"/>
        <v>-70</v>
      </c>
      <c r="AC173" s="20">
        <v>11</v>
      </c>
      <c r="AD173">
        <v>14</v>
      </c>
      <c r="AE173">
        <v>18</v>
      </c>
      <c r="AF173">
        <v>47</v>
      </c>
      <c r="AG173">
        <v>87</v>
      </c>
      <c r="AH173">
        <v>94</v>
      </c>
      <c r="AI173">
        <v>109</v>
      </c>
      <c r="AJ173">
        <v>78</v>
      </c>
      <c r="AK173">
        <v>53</v>
      </c>
      <c r="AL173">
        <v>44</v>
      </c>
      <c r="AM173">
        <v>26</v>
      </c>
      <c r="AN173">
        <v>8</v>
      </c>
      <c r="AO173" s="53">
        <f t="shared" si="9"/>
        <v>-69.230769230769226</v>
      </c>
      <c r="AP173">
        <v>8</v>
      </c>
      <c r="AQ173" s="113"/>
      <c r="AR173" s="149"/>
      <c r="AS173" s="20">
        <v>8864</v>
      </c>
      <c r="AT173" s="58"/>
      <c r="AU173" s="65">
        <v>83.378035767195598</v>
      </c>
      <c r="AV173" s="65">
        <v>11.7355917669144</v>
      </c>
      <c r="AW173" s="65">
        <v>0</v>
      </c>
      <c r="AX173" s="65">
        <v>95.113627534109995</v>
      </c>
      <c r="AY173" s="65">
        <v>8768.8863724658895</v>
      </c>
      <c r="AZ173" s="26"/>
    </row>
    <row r="174" spans="1:52" ht="15.75" x14ac:dyDescent="0.25">
      <c r="A174" s="1" t="s">
        <v>148</v>
      </c>
      <c r="B174" s="1" t="s">
        <v>164</v>
      </c>
      <c r="C174" s="20">
        <v>130</v>
      </c>
      <c r="D174">
        <v>140</v>
      </c>
      <c r="E174">
        <v>158</v>
      </c>
      <c r="F174">
        <v>160</v>
      </c>
      <c r="G174">
        <v>180</v>
      </c>
      <c r="H174">
        <v>190</v>
      </c>
      <c r="I174">
        <v>180</v>
      </c>
      <c r="J174">
        <v>175</v>
      </c>
      <c r="K174">
        <v>160</v>
      </c>
      <c r="L174">
        <v>140</v>
      </c>
      <c r="M174">
        <v>70</v>
      </c>
      <c r="N174">
        <v>55</v>
      </c>
      <c r="O174" s="53">
        <f t="shared" si="7"/>
        <v>-21.428571428571427</v>
      </c>
      <c r="P174" s="20">
        <v>20</v>
      </c>
      <c r="Q174">
        <v>20</v>
      </c>
      <c r="R174">
        <v>30</v>
      </c>
      <c r="S174">
        <v>50</v>
      </c>
      <c r="T174">
        <v>70</v>
      </c>
      <c r="U174">
        <v>75</v>
      </c>
      <c r="V174">
        <v>75</v>
      </c>
      <c r="W174">
        <v>75</v>
      </c>
      <c r="X174">
        <v>70</v>
      </c>
      <c r="Y174">
        <v>60</v>
      </c>
      <c r="Z174">
        <v>20</v>
      </c>
      <c r="AA174">
        <v>10</v>
      </c>
      <c r="AB174" s="53">
        <f t="shared" si="8"/>
        <v>-50</v>
      </c>
      <c r="AC174" s="20">
        <v>3</v>
      </c>
      <c r="AD174">
        <v>12</v>
      </c>
      <c r="AE174">
        <v>32</v>
      </c>
      <c r="AF174">
        <v>54</v>
      </c>
      <c r="AG174">
        <v>80</v>
      </c>
      <c r="AH174">
        <v>74</v>
      </c>
      <c r="AI174">
        <v>80</v>
      </c>
      <c r="AJ174">
        <v>76</v>
      </c>
      <c r="AK174">
        <v>72</v>
      </c>
      <c r="AL174">
        <v>69</v>
      </c>
      <c r="AM174">
        <v>22</v>
      </c>
      <c r="AN174">
        <v>3</v>
      </c>
      <c r="AO174" s="53">
        <f t="shared" si="9"/>
        <v>-86.36363636363636</v>
      </c>
      <c r="AP174">
        <v>3</v>
      </c>
      <c r="AQ174" s="113"/>
      <c r="AR174" s="149"/>
      <c r="AS174" s="20">
        <v>7720</v>
      </c>
      <c r="AT174" s="58"/>
      <c r="AU174" s="65">
        <v>170.207376443523</v>
      </c>
      <c r="AV174" s="65">
        <v>2.3908405963652903</v>
      </c>
      <c r="AW174" s="65">
        <v>0</v>
      </c>
      <c r="AX174" s="65">
        <v>172.59821703988828</v>
      </c>
      <c r="AY174" s="65">
        <v>7547.4017829601116</v>
      </c>
      <c r="AZ174" s="26"/>
    </row>
    <row r="175" spans="1:52" ht="15.75" x14ac:dyDescent="0.25">
      <c r="A175" s="1" t="s">
        <v>148</v>
      </c>
      <c r="B175" s="1" t="s">
        <v>165</v>
      </c>
      <c r="C175" s="20">
        <v>130</v>
      </c>
      <c r="D175">
        <v>140</v>
      </c>
      <c r="E175">
        <v>160</v>
      </c>
      <c r="F175">
        <v>140</v>
      </c>
      <c r="G175">
        <v>120</v>
      </c>
      <c r="H175">
        <v>100</v>
      </c>
      <c r="I175">
        <v>100</v>
      </c>
      <c r="J175">
        <v>100</v>
      </c>
      <c r="K175">
        <v>100</v>
      </c>
      <c r="L175">
        <v>100</v>
      </c>
      <c r="M175">
        <v>70</v>
      </c>
      <c r="N175">
        <v>65</v>
      </c>
      <c r="O175" s="53">
        <f t="shared" si="7"/>
        <v>-7.1428571428571432</v>
      </c>
      <c r="P175" s="20">
        <v>15</v>
      </c>
      <c r="Q175">
        <v>15</v>
      </c>
      <c r="R175">
        <v>35</v>
      </c>
      <c r="S175">
        <v>50</v>
      </c>
      <c r="T175">
        <v>60</v>
      </c>
      <c r="U175">
        <v>60</v>
      </c>
      <c r="V175">
        <v>70</v>
      </c>
      <c r="W175">
        <v>80</v>
      </c>
      <c r="X175">
        <v>60</v>
      </c>
      <c r="Y175">
        <v>60</v>
      </c>
      <c r="Z175">
        <v>30</v>
      </c>
      <c r="AA175">
        <v>28</v>
      </c>
      <c r="AB175" s="53">
        <f t="shared" si="8"/>
        <v>-6.666666666666667</v>
      </c>
      <c r="AC175" s="20">
        <v>12</v>
      </c>
      <c r="AD175">
        <v>12</v>
      </c>
      <c r="AE175">
        <v>16</v>
      </c>
      <c r="AF175">
        <v>65</v>
      </c>
      <c r="AG175">
        <v>84</v>
      </c>
      <c r="AH175">
        <v>98</v>
      </c>
      <c r="AI175">
        <v>133</v>
      </c>
      <c r="AJ175">
        <v>99</v>
      </c>
      <c r="AK175">
        <v>93</v>
      </c>
      <c r="AL175">
        <v>86</v>
      </c>
      <c r="AM175">
        <v>58</v>
      </c>
      <c r="AN175">
        <v>15</v>
      </c>
      <c r="AO175" s="53">
        <f t="shared" si="9"/>
        <v>-74.137931034482762</v>
      </c>
      <c r="AP175">
        <v>15</v>
      </c>
      <c r="AQ175" s="113"/>
      <c r="AR175" s="149"/>
      <c r="AS175" s="20">
        <v>11020</v>
      </c>
      <c r="AT175" s="58"/>
      <c r="AU175" s="65">
        <v>66.747023922936094</v>
      </c>
      <c r="AV175" s="65">
        <v>7.6592764445347505</v>
      </c>
      <c r="AW175" s="65">
        <v>0</v>
      </c>
      <c r="AX175" s="65">
        <v>74.406300367470848</v>
      </c>
      <c r="AY175" s="65">
        <v>10945.593699632529</v>
      </c>
      <c r="AZ175" s="26"/>
    </row>
    <row r="176" spans="1:52" ht="15.75" x14ac:dyDescent="0.25">
      <c r="A176" s="1" t="s">
        <v>148</v>
      </c>
      <c r="B176" s="1" t="s">
        <v>166</v>
      </c>
      <c r="C176" s="20">
        <v>85</v>
      </c>
      <c r="D176">
        <v>90</v>
      </c>
      <c r="E176">
        <v>90</v>
      </c>
      <c r="F176">
        <v>90</v>
      </c>
      <c r="G176">
        <v>100</v>
      </c>
      <c r="H176">
        <v>96</v>
      </c>
      <c r="I176">
        <v>95</v>
      </c>
      <c r="J176">
        <v>90</v>
      </c>
      <c r="K176">
        <v>80</v>
      </c>
      <c r="L176">
        <v>80</v>
      </c>
      <c r="M176">
        <v>60</v>
      </c>
      <c r="N176">
        <v>30</v>
      </c>
      <c r="O176" s="53">
        <f t="shared" si="7"/>
        <v>-50</v>
      </c>
      <c r="P176" s="20">
        <v>20</v>
      </c>
      <c r="Q176">
        <v>26</v>
      </c>
      <c r="R176">
        <v>30</v>
      </c>
      <c r="S176">
        <v>40</v>
      </c>
      <c r="T176">
        <v>55</v>
      </c>
      <c r="U176">
        <v>42</v>
      </c>
      <c r="V176">
        <v>50</v>
      </c>
      <c r="W176">
        <v>51</v>
      </c>
      <c r="X176">
        <v>40</v>
      </c>
      <c r="Y176">
        <v>36</v>
      </c>
      <c r="Z176">
        <v>18</v>
      </c>
      <c r="AA176">
        <v>0</v>
      </c>
      <c r="AB176" s="53">
        <f t="shared" si="8"/>
        <v>-100</v>
      </c>
      <c r="AC176" s="20">
        <v>4</v>
      </c>
      <c r="AD176">
        <v>20</v>
      </c>
      <c r="AE176">
        <v>28</v>
      </c>
      <c r="AF176">
        <v>40</v>
      </c>
      <c r="AG176">
        <v>52</v>
      </c>
      <c r="AH176">
        <v>52</v>
      </c>
      <c r="AI176">
        <v>66</v>
      </c>
      <c r="AJ176">
        <v>57</v>
      </c>
      <c r="AK176">
        <v>55</v>
      </c>
      <c r="AL176">
        <v>35</v>
      </c>
      <c r="AM176">
        <v>37</v>
      </c>
      <c r="AN176">
        <v>12</v>
      </c>
      <c r="AO176" s="53">
        <f t="shared" si="9"/>
        <v>-67.567567567567565</v>
      </c>
      <c r="AP176">
        <v>12</v>
      </c>
      <c r="AQ176" s="113"/>
      <c r="AR176" s="149"/>
      <c r="AS176" s="20">
        <v>6305</v>
      </c>
      <c r="AT176" s="58"/>
      <c r="AU176" s="65">
        <v>8.8442529270635699</v>
      </c>
      <c r="AV176" s="65">
        <v>71.828008675894296</v>
      </c>
      <c r="AW176" s="65">
        <v>241.69479787183897</v>
      </c>
      <c r="AX176" s="65">
        <v>322.36705947479686</v>
      </c>
      <c r="AY176" s="65">
        <v>5982.6329405252036</v>
      </c>
      <c r="AZ176" s="26"/>
    </row>
    <row r="177" spans="1:52" ht="15.75" x14ac:dyDescent="0.25">
      <c r="A177" s="1" t="s">
        <v>148</v>
      </c>
      <c r="B177" s="1" t="s">
        <v>167</v>
      </c>
      <c r="C177" s="20">
        <v>130</v>
      </c>
      <c r="D177">
        <v>126</v>
      </c>
      <c r="E177">
        <v>180</v>
      </c>
      <c r="F177">
        <v>180</v>
      </c>
      <c r="G177">
        <v>150</v>
      </c>
      <c r="H177">
        <v>200</v>
      </c>
      <c r="I177">
        <v>150</v>
      </c>
      <c r="J177">
        <v>150</v>
      </c>
      <c r="K177">
        <v>140</v>
      </c>
      <c r="L177">
        <v>130</v>
      </c>
      <c r="M177">
        <v>120</v>
      </c>
      <c r="N177">
        <v>75</v>
      </c>
      <c r="O177" s="53">
        <f t="shared" si="7"/>
        <v>-37.5</v>
      </c>
      <c r="P177" s="20">
        <v>40</v>
      </c>
      <c r="Q177">
        <v>60</v>
      </c>
      <c r="R177">
        <v>65</v>
      </c>
      <c r="S177">
        <v>80</v>
      </c>
      <c r="T177">
        <v>60</v>
      </c>
      <c r="U177">
        <v>80</v>
      </c>
      <c r="V177">
        <v>80</v>
      </c>
      <c r="W177">
        <v>90</v>
      </c>
      <c r="X177">
        <v>70</v>
      </c>
      <c r="Y177">
        <v>70</v>
      </c>
      <c r="Z177">
        <v>50</v>
      </c>
      <c r="AA177">
        <v>25</v>
      </c>
      <c r="AB177" s="53">
        <f t="shared" si="8"/>
        <v>-50</v>
      </c>
      <c r="AC177" s="20">
        <v>27</v>
      </c>
      <c r="AD177">
        <v>36</v>
      </c>
      <c r="AE177">
        <v>67</v>
      </c>
      <c r="AF177">
        <v>64</v>
      </c>
      <c r="AG177">
        <v>79</v>
      </c>
      <c r="AH177">
        <v>76</v>
      </c>
      <c r="AI177">
        <v>97</v>
      </c>
      <c r="AJ177">
        <v>96</v>
      </c>
      <c r="AK177">
        <v>99</v>
      </c>
      <c r="AL177">
        <v>79</v>
      </c>
      <c r="AM177">
        <v>71</v>
      </c>
      <c r="AN177">
        <v>54</v>
      </c>
      <c r="AO177" s="53">
        <f t="shared" si="9"/>
        <v>-23.943661971830984</v>
      </c>
      <c r="AP177">
        <v>54</v>
      </c>
      <c r="AQ177" s="113"/>
      <c r="AR177" s="149"/>
      <c r="AS177" s="20">
        <v>8549</v>
      </c>
      <c r="AT177" s="58"/>
      <c r="AU177" s="65">
        <v>27.737243701499096</v>
      </c>
      <c r="AV177" s="65">
        <v>6.5810341758485293</v>
      </c>
      <c r="AW177" s="65">
        <v>0</v>
      </c>
      <c r="AX177" s="65">
        <v>34.318277877347626</v>
      </c>
      <c r="AY177" s="65">
        <v>8514.681722122652</v>
      </c>
      <c r="AZ177" s="26"/>
    </row>
    <row r="178" spans="1:52" ht="15.75" x14ac:dyDescent="0.25">
      <c r="A178" s="1" t="s">
        <v>148</v>
      </c>
      <c r="B178" s="1" t="s">
        <v>168</v>
      </c>
      <c r="C178" s="20">
        <v>95</v>
      </c>
      <c r="D178">
        <v>103</v>
      </c>
      <c r="E178">
        <v>120</v>
      </c>
      <c r="F178">
        <v>130</v>
      </c>
      <c r="G178">
        <v>130</v>
      </c>
      <c r="H178">
        <v>140</v>
      </c>
      <c r="I178">
        <v>110</v>
      </c>
      <c r="J178">
        <v>115</v>
      </c>
      <c r="K178">
        <v>130</v>
      </c>
      <c r="L178">
        <v>90</v>
      </c>
      <c r="M178">
        <v>49</v>
      </c>
      <c r="N178">
        <v>50</v>
      </c>
      <c r="O178" s="53">
        <f t="shared" si="7"/>
        <v>2.0408163265306123</v>
      </c>
      <c r="P178" s="20">
        <v>15</v>
      </c>
      <c r="Q178">
        <v>20</v>
      </c>
      <c r="R178">
        <v>30</v>
      </c>
      <c r="S178">
        <v>30</v>
      </c>
      <c r="T178">
        <v>30</v>
      </c>
      <c r="U178">
        <v>40</v>
      </c>
      <c r="V178">
        <v>40</v>
      </c>
      <c r="W178">
        <v>30</v>
      </c>
      <c r="X178">
        <v>56</v>
      </c>
      <c r="Y178">
        <v>42</v>
      </c>
      <c r="Z178">
        <v>32</v>
      </c>
      <c r="AA178">
        <v>15</v>
      </c>
      <c r="AB178" s="53">
        <f t="shared" si="8"/>
        <v>-53.125</v>
      </c>
      <c r="AC178" s="20">
        <v>8</v>
      </c>
      <c r="AD178">
        <v>19</v>
      </c>
      <c r="AE178">
        <v>27</v>
      </c>
      <c r="AF178">
        <v>42</v>
      </c>
      <c r="AG178">
        <v>69</v>
      </c>
      <c r="AH178">
        <v>42</v>
      </c>
      <c r="AI178">
        <v>74</v>
      </c>
      <c r="AJ178">
        <v>61</v>
      </c>
      <c r="AK178">
        <v>78</v>
      </c>
      <c r="AL178">
        <v>62</v>
      </c>
      <c r="AM178">
        <v>46</v>
      </c>
      <c r="AN178">
        <v>16</v>
      </c>
      <c r="AO178" s="53">
        <f t="shared" si="9"/>
        <v>-65.217391304347828</v>
      </c>
      <c r="AP178">
        <v>16</v>
      </c>
      <c r="AQ178" s="113"/>
      <c r="AR178" s="149"/>
      <c r="AS178" s="20">
        <v>15822</v>
      </c>
      <c r="AT178" s="58"/>
      <c r="AU178" s="65">
        <v>328.94376222443998</v>
      </c>
      <c r="AV178" s="65">
        <v>592.78487727909396</v>
      </c>
      <c r="AW178" s="65">
        <v>0</v>
      </c>
      <c r="AX178" s="65">
        <v>921.72863950353394</v>
      </c>
      <c r="AY178" s="65">
        <v>14900.271360496467</v>
      </c>
      <c r="AZ178" s="26"/>
    </row>
    <row r="179" spans="1:52" s="60" customFormat="1" x14ac:dyDescent="0.25">
      <c r="A179" s="60" t="s">
        <v>357</v>
      </c>
      <c r="B179" s="60" t="s">
        <v>355</v>
      </c>
      <c r="C179" s="59">
        <v>2454</v>
      </c>
      <c r="D179" s="60">
        <v>2533</v>
      </c>
      <c r="E179" s="60">
        <v>2843</v>
      </c>
      <c r="F179" s="60">
        <v>2979</v>
      </c>
      <c r="G179" s="60">
        <v>3063</v>
      </c>
      <c r="H179" s="60">
        <v>2698</v>
      </c>
      <c r="I179" s="60">
        <v>2267</v>
      </c>
      <c r="J179" s="60">
        <v>2281</v>
      </c>
      <c r="K179" s="60">
        <v>2455</v>
      </c>
      <c r="L179" s="60">
        <v>2249</v>
      </c>
      <c r="M179" s="60">
        <v>1507</v>
      </c>
      <c r="N179" s="60">
        <v>1141</v>
      </c>
      <c r="O179" s="53">
        <f t="shared" si="7"/>
        <v>-24.286662242866623</v>
      </c>
      <c r="P179" s="59">
        <v>514</v>
      </c>
      <c r="Q179" s="60">
        <v>586</v>
      </c>
      <c r="R179" s="60">
        <v>826</v>
      </c>
      <c r="S179" s="60">
        <v>998</v>
      </c>
      <c r="T179" s="60">
        <v>1258</v>
      </c>
      <c r="U179" s="60">
        <v>1284</v>
      </c>
      <c r="V179" s="60">
        <v>1170</v>
      </c>
      <c r="W179" s="60">
        <v>1181</v>
      </c>
      <c r="X179" s="60">
        <v>1069</v>
      </c>
      <c r="Y179" s="60">
        <v>875</v>
      </c>
      <c r="Z179" s="60">
        <v>573</v>
      </c>
      <c r="AA179" s="60">
        <v>286</v>
      </c>
      <c r="AB179" s="53">
        <f t="shared" si="8"/>
        <v>-50.087260034904013</v>
      </c>
      <c r="AC179" s="59">
        <v>273</v>
      </c>
      <c r="AD179" s="60">
        <v>435</v>
      </c>
      <c r="AE179" s="60">
        <v>656</v>
      </c>
      <c r="AF179" s="60">
        <v>1117</v>
      </c>
      <c r="AG179" s="60">
        <v>1513</v>
      </c>
      <c r="AH179" s="60">
        <v>1754</v>
      </c>
      <c r="AI179" s="60">
        <v>2091</v>
      </c>
      <c r="AJ179" s="60">
        <v>1422</v>
      </c>
      <c r="AK179" s="60">
        <v>1292</v>
      </c>
      <c r="AL179" s="60">
        <v>1019</v>
      </c>
      <c r="AM179" s="60">
        <v>716</v>
      </c>
      <c r="AN179" s="60">
        <v>289</v>
      </c>
      <c r="AO179" s="53">
        <f t="shared" si="9"/>
        <v>-59.63687150837989</v>
      </c>
      <c r="AP179" s="60">
        <v>289</v>
      </c>
      <c r="AQ179" s="127"/>
      <c r="AR179" s="119"/>
      <c r="AS179" s="97">
        <v>211031</v>
      </c>
      <c r="AT179" s="98" t="s">
        <v>425</v>
      </c>
      <c r="AU179" s="128">
        <v>2610.7467714512964</v>
      </c>
      <c r="AV179" s="128">
        <v>3597.1040206868579</v>
      </c>
      <c r="AW179" s="128">
        <v>698.72850013791719</v>
      </c>
      <c r="AX179" s="128">
        <v>6906.5792922760702</v>
      </c>
      <c r="AY179" s="71">
        <v>204124.42070772394</v>
      </c>
      <c r="AZ179" s="96"/>
    </row>
    <row r="180" spans="1:52" ht="15.75" x14ac:dyDescent="0.25">
      <c r="A180" s="1" t="s">
        <v>169</v>
      </c>
      <c r="B180" s="1" t="s">
        <v>170</v>
      </c>
      <c r="C180" s="20">
        <v>50</v>
      </c>
      <c r="D180">
        <v>62</v>
      </c>
      <c r="E180">
        <v>60</v>
      </c>
      <c r="F180">
        <v>250</v>
      </c>
      <c r="G180">
        <v>250</v>
      </c>
      <c r="H180">
        <v>200</v>
      </c>
      <c r="I180">
        <v>200</v>
      </c>
      <c r="J180">
        <v>200</v>
      </c>
      <c r="K180">
        <v>250</v>
      </c>
      <c r="L180">
        <v>100</v>
      </c>
      <c r="M180">
        <v>60</v>
      </c>
      <c r="N180">
        <v>100</v>
      </c>
      <c r="O180" s="53">
        <f t="shared" si="7"/>
        <v>66.666666666666671</v>
      </c>
      <c r="P180" s="20">
        <v>10</v>
      </c>
      <c r="Q180">
        <v>20</v>
      </c>
      <c r="R180">
        <v>20</v>
      </c>
      <c r="S180">
        <v>75</v>
      </c>
      <c r="T180">
        <v>75</v>
      </c>
      <c r="U180">
        <v>90</v>
      </c>
      <c r="V180">
        <v>75</v>
      </c>
      <c r="W180">
        <v>60</v>
      </c>
      <c r="X180">
        <v>70</v>
      </c>
      <c r="Y180">
        <v>50</v>
      </c>
      <c r="Z180">
        <v>25</v>
      </c>
      <c r="AA180">
        <v>30</v>
      </c>
      <c r="AB180" s="53">
        <f t="shared" si="8"/>
        <v>20</v>
      </c>
      <c r="AC180" s="20">
        <v>2</v>
      </c>
      <c r="AD180">
        <v>10</v>
      </c>
      <c r="AE180">
        <v>16</v>
      </c>
      <c r="AF180">
        <v>48</v>
      </c>
      <c r="AG180">
        <v>69</v>
      </c>
      <c r="AH180">
        <v>95</v>
      </c>
      <c r="AI180">
        <v>111</v>
      </c>
      <c r="AJ180">
        <v>79</v>
      </c>
      <c r="AK180">
        <v>97</v>
      </c>
      <c r="AL180">
        <v>52</v>
      </c>
      <c r="AM180">
        <v>23</v>
      </c>
      <c r="AN180">
        <v>29</v>
      </c>
      <c r="AO180" s="53">
        <f t="shared" si="9"/>
        <v>26.086956521739129</v>
      </c>
      <c r="AP180">
        <v>29</v>
      </c>
      <c r="AQ180" s="113"/>
      <c r="AR180" s="105"/>
      <c r="AS180" s="20">
        <v>10250</v>
      </c>
      <c r="AT180" s="58"/>
      <c r="AU180" s="65">
        <v>14.0527907648242</v>
      </c>
      <c r="AV180" s="65">
        <v>1326.67387101702</v>
      </c>
      <c r="AW180" s="65">
        <v>173.935992238126</v>
      </c>
      <c r="AX180" s="65">
        <v>1514.6626540199704</v>
      </c>
      <c r="AY180" s="65">
        <v>8735.3373459800296</v>
      </c>
      <c r="AZ180" s="26"/>
    </row>
    <row r="181" spans="1:52" ht="15.75" x14ac:dyDescent="0.25">
      <c r="A181" s="1" t="s">
        <v>169</v>
      </c>
      <c r="B181" s="1" t="s">
        <v>171</v>
      </c>
      <c r="C181" s="20">
        <v>90</v>
      </c>
      <c r="D181">
        <v>110</v>
      </c>
      <c r="E181">
        <v>130</v>
      </c>
      <c r="F181">
        <v>215</v>
      </c>
      <c r="G181">
        <v>215</v>
      </c>
      <c r="H181">
        <v>300</v>
      </c>
      <c r="I181">
        <v>300</v>
      </c>
      <c r="J181">
        <v>220</v>
      </c>
      <c r="K181">
        <v>200</v>
      </c>
      <c r="L181">
        <v>190</v>
      </c>
      <c r="M181">
        <v>100</v>
      </c>
      <c r="N181">
        <v>65</v>
      </c>
      <c r="O181" s="53">
        <f t="shared" si="7"/>
        <v>-35</v>
      </c>
      <c r="P181" s="20">
        <v>1</v>
      </c>
      <c r="Q181">
        <v>7</v>
      </c>
      <c r="R181">
        <v>10</v>
      </c>
      <c r="S181">
        <v>80</v>
      </c>
      <c r="T181">
        <v>75</v>
      </c>
      <c r="U181">
        <v>100</v>
      </c>
      <c r="V181">
        <v>130</v>
      </c>
      <c r="W181">
        <v>75</v>
      </c>
      <c r="X181">
        <v>75</v>
      </c>
      <c r="Y181">
        <v>65</v>
      </c>
      <c r="Z181">
        <v>40</v>
      </c>
      <c r="AA181">
        <v>25</v>
      </c>
      <c r="AB181" s="53">
        <f t="shared" si="8"/>
        <v>-37.5</v>
      </c>
      <c r="AC181" s="20">
        <v>0</v>
      </c>
      <c r="AD181">
        <v>0</v>
      </c>
      <c r="AE181">
        <v>3</v>
      </c>
      <c r="AF181">
        <v>21</v>
      </c>
      <c r="AG181">
        <v>69</v>
      </c>
      <c r="AH181">
        <v>82</v>
      </c>
      <c r="AI181">
        <v>134</v>
      </c>
      <c r="AJ181">
        <v>128</v>
      </c>
      <c r="AK181">
        <v>102</v>
      </c>
      <c r="AL181">
        <v>79</v>
      </c>
      <c r="AM181">
        <v>39</v>
      </c>
      <c r="AN181">
        <v>27</v>
      </c>
      <c r="AO181" s="53">
        <f t="shared" si="9"/>
        <v>-30.76923076923077</v>
      </c>
      <c r="AP181">
        <v>27</v>
      </c>
      <c r="AQ181" s="113"/>
      <c r="AR181" s="105"/>
      <c r="AS181" s="20">
        <v>16617</v>
      </c>
      <c r="AT181" s="58"/>
      <c r="AU181" s="65">
        <v>168.97213301969799</v>
      </c>
      <c r="AV181" s="65">
        <v>7562.9570569209309</v>
      </c>
      <c r="AW181" s="65">
        <v>157.880340934712</v>
      </c>
      <c r="AX181" s="65">
        <v>7889.8095308753409</v>
      </c>
      <c r="AY181" s="65">
        <v>8727.19046912466</v>
      </c>
      <c r="AZ181" s="26"/>
    </row>
    <row r="182" spans="1:52" ht="15.75" x14ac:dyDescent="0.25">
      <c r="A182" s="1" t="s">
        <v>169</v>
      </c>
      <c r="B182" s="1" t="s">
        <v>172</v>
      </c>
      <c r="C182" s="20">
        <v>45</v>
      </c>
      <c r="D182">
        <v>50</v>
      </c>
      <c r="E182">
        <v>50</v>
      </c>
      <c r="F182">
        <v>100</v>
      </c>
      <c r="G182">
        <v>100</v>
      </c>
      <c r="H182">
        <v>120</v>
      </c>
      <c r="I182">
        <v>70</v>
      </c>
      <c r="J182">
        <v>50</v>
      </c>
      <c r="K182">
        <v>50</v>
      </c>
      <c r="L182">
        <v>40</v>
      </c>
      <c r="M182">
        <v>40</v>
      </c>
      <c r="N182">
        <v>40</v>
      </c>
      <c r="O182" s="53">
        <f t="shared" si="7"/>
        <v>0</v>
      </c>
      <c r="P182" s="20">
        <v>6</v>
      </c>
      <c r="Q182">
        <v>12</v>
      </c>
      <c r="R182">
        <v>25</v>
      </c>
      <c r="S182">
        <v>50</v>
      </c>
      <c r="T182">
        <v>60</v>
      </c>
      <c r="U182">
        <v>70</v>
      </c>
      <c r="V182">
        <v>70</v>
      </c>
      <c r="W182">
        <v>36</v>
      </c>
      <c r="X182">
        <v>36</v>
      </c>
      <c r="Y182">
        <v>30</v>
      </c>
      <c r="Z182">
        <v>20</v>
      </c>
      <c r="AA182">
        <v>10</v>
      </c>
      <c r="AB182" s="53">
        <f t="shared" si="8"/>
        <v>-50</v>
      </c>
      <c r="AC182" s="20">
        <v>2</v>
      </c>
      <c r="AD182">
        <v>7</v>
      </c>
      <c r="AE182">
        <v>16</v>
      </c>
      <c r="AF182">
        <v>31</v>
      </c>
      <c r="AG182">
        <v>60</v>
      </c>
      <c r="AH182">
        <v>67</v>
      </c>
      <c r="AI182">
        <v>81</v>
      </c>
      <c r="AJ182">
        <v>82</v>
      </c>
      <c r="AK182">
        <v>44</v>
      </c>
      <c r="AL182">
        <v>49</v>
      </c>
      <c r="AM182">
        <v>22</v>
      </c>
      <c r="AN182">
        <v>16</v>
      </c>
      <c r="AO182" s="53">
        <f t="shared" si="9"/>
        <v>-27.272727272727273</v>
      </c>
      <c r="AP182">
        <v>16</v>
      </c>
      <c r="AQ182" s="113"/>
      <c r="AR182" s="105"/>
      <c r="AS182" s="20">
        <v>5938</v>
      </c>
      <c r="AT182" s="58"/>
      <c r="AU182" s="65">
        <v>31.704173946924001</v>
      </c>
      <c r="AV182" s="65">
        <v>23.996957166262</v>
      </c>
      <c r="AW182" s="65">
        <v>0</v>
      </c>
      <c r="AX182" s="65">
        <v>55.701131113186001</v>
      </c>
      <c r="AY182" s="65">
        <v>5882.2988688868136</v>
      </c>
      <c r="AZ182" s="26"/>
    </row>
    <row r="183" spans="1:52" ht="15.75" x14ac:dyDescent="0.25">
      <c r="A183" s="1" t="s">
        <v>169</v>
      </c>
      <c r="B183" s="1" t="s">
        <v>173</v>
      </c>
      <c r="C183" s="20">
        <v>40</v>
      </c>
      <c r="D183">
        <v>72</v>
      </c>
      <c r="E183">
        <v>75</v>
      </c>
      <c r="F183">
        <v>100</v>
      </c>
      <c r="G183">
        <v>120</v>
      </c>
      <c r="H183">
        <v>200</v>
      </c>
      <c r="I183">
        <v>200</v>
      </c>
      <c r="J183">
        <v>150</v>
      </c>
      <c r="K183">
        <v>200</v>
      </c>
      <c r="L183">
        <v>175</v>
      </c>
      <c r="M183">
        <v>180</v>
      </c>
      <c r="N183">
        <v>130</v>
      </c>
      <c r="O183" s="53">
        <f t="shared" si="7"/>
        <v>-27.777777777777779</v>
      </c>
      <c r="P183" s="20">
        <v>15</v>
      </c>
      <c r="Q183">
        <v>21</v>
      </c>
      <c r="R183">
        <v>25</v>
      </c>
      <c r="S183">
        <v>50</v>
      </c>
      <c r="T183">
        <v>60</v>
      </c>
      <c r="U183">
        <v>75</v>
      </c>
      <c r="V183">
        <v>100</v>
      </c>
      <c r="W183">
        <v>100</v>
      </c>
      <c r="X183">
        <v>100</v>
      </c>
      <c r="Y183">
        <v>90</v>
      </c>
      <c r="Z183">
        <v>90</v>
      </c>
      <c r="AA183">
        <v>25</v>
      </c>
      <c r="AB183" s="53">
        <f t="shared" si="8"/>
        <v>-72.222222222222229</v>
      </c>
      <c r="AC183" s="20">
        <v>3</v>
      </c>
      <c r="AD183">
        <v>1</v>
      </c>
      <c r="AE183">
        <v>9</v>
      </c>
      <c r="AF183">
        <v>27</v>
      </c>
      <c r="AG183">
        <v>40</v>
      </c>
      <c r="AH183">
        <v>62</v>
      </c>
      <c r="AI183">
        <v>76</v>
      </c>
      <c r="AJ183">
        <v>95</v>
      </c>
      <c r="AK183">
        <v>92</v>
      </c>
      <c r="AL183">
        <v>65</v>
      </c>
      <c r="AM183">
        <v>26</v>
      </c>
      <c r="AN183">
        <v>27</v>
      </c>
      <c r="AO183" s="53">
        <f t="shared" si="9"/>
        <v>3.8461538461538463</v>
      </c>
      <c r="AP183">
        <v>27</v>
      </c>
      <c r="AQ183" s="113"/>
      <c r="AR183" s="105"/>
      <c r="AS183" s="20">
        <v>19270</v>
      </c>
      <c r="AT183" s="58"/>
      <c r="AU183" s="65">
        <v>76.349585714835001</v>
      </c>
      <c r="AV183" s="65">
        <v>3725.3178837195001</v>
      </c>
      <c r="AW183" s="65">
        <v>1003.09577531875</v>
      </c>
      <c r="AX183" s="65">
        <v>4804.763244753085</v>
      </c>
      <c r="AY183" s="65">
        <v>14465.236755246915</v>
      </c>
      <c r="AZ183" s="26"/>
    </row>
    <row r="184" spans="1:52" ht="15.75" x14ac:dyDescent="0.25">
      <c r="A184" s="1" t="s">
        <v>169</v>
      </c>
      <c r="B184" s="1" t="s">
        <v>174</v>
      </c>
      <c r="C184" s="20">
        <v>100</v>
      </c>
      <c r="D184">
        <v>100</v>
      </c>
      <c r="E184">
        <v>110</v>
      </c>
      <c r="F184">
        <v>140</v>
      </c>
      <c r="G184">
        <v>120</v>
      </c>
      <c r="H184">
        <v>120</v>
      </c>
      <c r="I184">
        <v>130</v>
      </c>
      <c r="J184">
        <v>100</v>
      </c>
      <c r="K184">
        <v>150</v>
      </c>
      <c r="L184">
        <v>1000</v>
      </c>
      <c r="M184">
        <v>90</v>
      </c>
      <c r="N184">
        <v>90</v>
      </c>
      <c r="O184" s="53">
        <f t="shared" si="7"/>
        <v>0</v>
      </c>
      <c r="P184" s="20">
        <v>10</v>
      </c>
      <c r="Q184">
        <v>10</v>
      </c>
      <c r="R184">
        <v>20</v>
      </c>
      <c r="S184">
        <v>20</v>
      </c>
      <c r="T184">
        <v>20</v>
      </c>
      <c r="U184">
        <v>25</v>
      </c>
      <c r="V184">
        <v>50</v>
      </c>
      <c r="W184">
        <v>30</v>
      </c>
      <c r="X184">
        <v>50</v>
      </c>
      <c r="Y184">
        <v>40</v>
      </c>
      <c r="Z184">
        <v>30</v>
      </c>
      <c r="AA184">
        <v>27</v>
      </c>
      <c r="AB184" s="53">
        <f t="shared" si="8"/>
        <v>-10</v>
      </c>
      <c r="AC184" s="20">
        <v>0</v>
      </c>
      <c r="AD184">
        <v>2</v>
      </c>
      <c r="AE184">
        <v>10</v>
      </c>
      <c r="AF184">
        <v>14</v>
      </c>
      <c r="AG184">
        <v>25</v>
      </c>
      <c r="AH184">
        <v>30</v>
      </c>
      <c r="AI184">
        <v>126</v>
      </c>
      <c r="AJ184">
        <v>75</v>
      </c>
      <c r="AK184">
        <v>73</v>
      </c>
      <c r="AL184">
        <v>82</v>
      </c>
      <c r="AM184">
        <v>32</v>
      </c>
      <c r="AN184">
        <v>8</v>
      </c>
      <c r="AO184" s="53">
        <f t="shared" si="9"/>
        <v>-75</v>
      </c>
      <c r="AP184">
        <v>8</v>
      </c>
      <c r="AQ184" s="113"/>
      <c r="AR184" s="105"/>
      <c r="AS184" s="20">
        <v>10350</v>
      </c>
      <c r="AT184" s="58"/>
      <c r="AU184" s="65">
        <v>773.58760730884808</v>
      </c>
      <c r="AV184" s="65">
        <v>642.34844606980494</v>
      </c>
      <c r="AW184" s="65">
        <v>0</v>
      </c>
      <c r="AX184" s="65">
        <v>1415.936053378653</v>
      </c>
      <c r="AY184" s="65">
        <v>8934.063946621347</v>
      </c>
      <c r="AZ184" s="26"/>
    </row>
    <row r="185" spans="1:52" ht="15.75" x14ac:dyDescent="0.25">
      <c r="A185" s="1" t="s">
        <v>169</v>
      </c>
      <c r="B185" s="1" t="s">
        <v>175</v>
      </c>
      <c r="C185" s="20">
        <v>40</v>
      </c>
      <c r="D185">
        <v>35</v>
      </c>
      <c r="E185">
        <v>45</v>
      </c>
      <c r="F185">
        <v>50</v>
      </c>
      <c r="G185">
        <v>50</v>
      </c>
      <c r="H185">
        <v>70</v>
      </c>
      <c r="I185">
        <v>55</v>
      </c>
      <c r="J185">
        <v>80</v>
      </c>
      <c r="K185">
        <v>90</v>
      </c>
      <c r="L185">
        <v>80</v>
      </c>
      <c r="M185">
        <v>55</v>
      </c>
      <c r="N185">
        <v>50</v>
      </c>
      <c r="O185" s="53">
        <f t="shared" si="7"/>
        <v>-9.0909090909090917</v>
      </c>
      <c r="P185" s="20">
        <v>3</v>
      </c>
      <c r="Q185">
        <v>2</v>
      </c>
      <c r="R185">
        <v>10</v>
      </c>
      <c r="S185">
        <v>20</v>
      </c>
      <c r="T185">
        <v>25</v>
      </c>
      <c r="U185">
        <v>45</v>
      </c>
      <c r="V185">
        <v>35</v>
      </c>
      <c r="W185">
        <v>50</v>
      </c>
      <c r="X185">
        <v>70</v>
      </c>
      <c r="Y185">
        <v>60</v>
      </c>
      <c r="Z185">
        <v>20</v>
      </c>
      <c r="AA185">
        <v>10</v>
      </c>
      <c r="AB185" s="53">
        <f t="shared" si="8"/>
        <v>-50</v>
      </c>
      <c r="AC185" s="20">
        <v>0</v>
      </c>
      <c r="AD185">
        <v>0</v>
      </c>
      <c r="AE185">
        <v>1</v>
      </c>
      <c r="AF185">
        <v>14</v>
      </c>
      <c r="AG185">
        <v>18</v>
      </c>
      <c r="AH185">
        <v>46</v>
      </c>
      <c r="AI185">
        <v>89</v>
      </c>
      <c r="AJ185">
        <v>75</v>
      </c>
      <c r="AK185">
        <v>68</v>
      </c>
      <c r="AL185">
        <v>58</v>
      </c>
      <c r="AM185">
        <v>14</v>
      </c>
      <c r="AN185">
        <v>1</v>
      </c>
      <c r="AO185" s="53">
        <f t="shared" si="9"/>
        <v>-92.857142857142861</v>
      </c>
      <c r="AP185">
        <v>1</v>
      </c>
      <c r="AQ185" s="113"/>
      <c r="AR185" s="105"/>
      <c r="AS185" s="20">
        <v>14700</v>
      </c>
      <c r="AT185" s="58"/>
      <c r="AU185" s="65">
        <v>318.34561498766203</v>
      </c>
      <c r="AV185" s="65">
        <v>4553.7463121216197</v>
      </c>
      <c r="AW185" s="65">
        <v>1790.4179749326299</v>
      </c>
      <c r="AX185" s="65">
        <v>6662.5099020419111</v>
      </c>
      <c r="AY185" s="65">
        <v>8037.4900979580889</v>
      </c>
      <c r="AZ185" s="26"/>
    </row>
    <row r="186" spans="1:52" ht="15.75" x14ac:dyDescent="0.25">
      <c r="A186" s="1" t="s">
        <v>169</v>
      </c>
      <c r="B186" s="1" t="s">
        <v>176</v>
      </c>
      <c r="C186" s="20">
        <v>35</v>
      </c>
      <c r="D186">
        <v>35</v>
      </c>
      <c r="E186">
        <v>55</v>
      </c>
      <c r="F186">
        <v>70</v>
      </c>
      <c r="G186">
        <v>100</v>
      </c>
      <c r="H186">
        <v>110</v>
      </c>
      <c r="I186">
        <v>120</v>
      </c>
      <c r="J186">
        <v>120</v>
      </c>
      <c r="K186">
        <v>100</v>
      </c>
      <c r="L186">
        <v>90</v>
      </c>
      <c r="M186">
        <v>70</v>
      </c>
      <c r="N186">
        <v>50</v>
      </c>
      <c r="O186" s="53">
        <f t="shared" si="7"/>
        <v>-28.571428571428573</v>
      </c>
      <c r="P186" s="20">
        <v>10</v>
      </c>
      <c r="Q186">
        <v>10</v>
      </c>
      <c r="R186">
        <v>20</v>
      </c>
      <c r="S186">
        <v>50</v>
      </c>
      <c r="T186">
        <v>65</v>
      </c>
      <c r="U186">
        <v>75</v>
      </c>
      <c r="V186">
        <v>90</v>
      </c>
      <c r="W186">
        <v>90</v>
      </c>
      <c r="X186">
        <v>70</v>
      </c>
      <c r="Y186">
        <v>60</v>
      </c>
      <c r="Z186">
        <v>40</v>
      </c>
      <c r="AA186">
        <v>20</v>
      </c>
      <c r="AB186" s="53">
        <f t="shared" si="8"/>
        <v>-50</v>
      </c>
      <c r="AC186" s="20">
        <v>0</v>
      </c>
      <c r="AD186">
        <v>0</v>
      </c>
      <c r="AE186">
        <v>11</v>
      </c>
      <c r="AF186">
        <v>42</v>
      </c>
      <c r="AG186">
        <v>46</v>
      </c>
      <c r="AH186">
        <v>71</v>
      </c>
      <c r="AI186">
        <v>120</v>
      </c>
      <c r="AJ186">
        <v>81</v>
      </c>
      <c r="AK186">
        <v>67</v>
      </c>
      <c r="AL186">
        <v>66</v>
      </c>
      <c r="AM186">
        <v>38</v>
      </c>
      <c r="AN186">
        <v>16</v>
      </c>
      <c r="AO186" s="53">
        <f t="shared" si="9"/>
        <v>-57.89473684210526</v>
      </c>
      <c r="AP186">
        <v>16</v>
      </c>
      <c r="AQ186" s="113"/>
      <c r="AR186" s="105"/>
      <c r="AS186" s="20">
        <v>13070</v>
      </c>
      <c r="AT186" s="58"/>
      <c r="AU186" s="65">
        <v>180.34307593614801</v>
      </c>
      <c r="AV186" s="65">
        <v>1081.7889241466301</v>
      </c>
      <c r="AW186" s="65">
        <v>9.6084619932308504E-3</v>
      </c>
      <c r="AX186" s="65">
        <v>1262.1416085447713</v>
      </c>
      <c r="AY186" s="65">
        <v>11807.858391455229</v>
      </c>
      <c r="AZ186" s="26"/>
    </row>
    <row r="187" spans="1:52" ht="15.75" x14ac:dyDescent="0.25">
      <c r="A187" s="1" t="s">
        <v>169</v>
      </c>
      <c r="B187" s="1" t="s">
        <v>177</v>
      </c>
      <c r="C187" s="20">
        <v>45</v>
      </c>
      <c r="D187">
        <v>50</v>
      </c>
      <c r="E187">
        <v>70</v>
      </c>
      <c r="F187">
        <v>125</v>
      </c>
      <c r="G187">
        <v>137</v>
      </c>
      <c r="H187">
        <v>200</v>
      </c>
      <c r="I187">
        <v>180</v>
      </c>
      <c r="J187">
        <v>140</v>
      </c>
      <c r="K187">
        <v>140</v>
      </c>
      <c r="L187">
        <v>140</v>
      </c>
      <c r="M187">
        <v>75</v>
      </c>
      <c r="N187">
        <v>75</v>
      </c>
      <c r="O187" s="53">
        <f t="shared" si="7"/>
        <v>0</v>
      </c>
      <c r="P187" s="20">
        <v>0</v>
      </c>
      <c r="Q187">
        <v>4</v>
      </c>
      <c r="R187">
        <v>10</v>
      </c>
      <c r="S187">
        <v>40</v>
      </c>
      <c r="T187">
        <v>50</v>
      </c>
      <c r="U187">
        <v>80</v>
      </c>
      <c r="V187">
        <v>81</v>
      </c>
      <c r="W187">
        <v>60</v>
      </c>
      <c r="X187">
        <v>50</v>
      </c>
      <c r="Y187">
        <v>60</v>
      </c>
      <c r="Z187">
        <v>45</v>
      </c>
      <c r="AA187">
        <v>30</v>
      </c>
      <c r="AB187" s="53">
        <f t="shared" si="8"/>
        <v>-33.333333333333336</v>
      </c>
      <c r="AC187" s="20">
        <v>0</v>
      </c>
      <c r="AD187">
        <v>1</v>
      </c>
      <c r="AE187">
        <v>4</v>
      </c>
      <c r="AF187">
        <v>18</v>
      </c>
      <c r="AG187">
        <v>41</v>
      </c>
      <c r="AH187">
        <v>54</v>
      </c>
      <c r="AI187">
        <v>123</v>
      </c>
      <c r="AJ187">
        <v>89</v>
      </c>
      <c r="AK187">
        <v>76</v>
      </c>
      <c r="AL187">
        <v>74</v>
      </c>
      <c r="AM187">
        <v>45</v>
      </c>
      <c r="AN187">
        <v>7</v>
      </c>
      <c r="AO187" s="53">
        <f t="shared" si="9"/>
        <v>-84.444444444444443</v>
      </c>
      <c r="AP187">
        <v>7</v>
      </c>
      <c r="AQ187" s="113"/>
      <c r="AR187" s="105"/>
      <c r="AS187" s="20">
        <v>13820</v>
      </c>
      <c r="AT187" s="58"/>
      <c r="AU187" s="65">
        <v>40.938895033818802</v>
      </c>
      <c r="AV187" s="65">
        <v>716.84752696825603</v>
      </c>
      <c r="AW187" s="65">
        <v>0</v>
      </c>
      <c r="AX187" s="65">
        <v>757.7864220020748</v>
      </c>
      <c r="AY187" s="65">
        <v>13062.213577997925</v>
      </c>
      <c r="AZ187" s="26"/>
    </row>
    <row r="188" spans="1:52" ht="15.75" x14ac:dyDescent="0.25">
      <c r="A188" s="1" t="s">
        <v>169</v>
      </c>
      <c r="B188" s="1" t="s">
        <v>178</v>
      </c>
      <c r="C188" s="20"/>
      <c r="E188">
        <v>0</v>
      </c>
      <c r="F188">
        <v>0</v>
      </c>
      <c r="G188">
        <v>2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 s="53"/>
      <c r="P188" s="20"/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 s="53"/>
      <c r="AC188" s="20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N188">
        <v>0</v>
      </c>
      <c r="AO188" s="53"/>
      <c r="AP188">
        <v>0</v>
      </c>
      <c r="AQ188" s="113"/>
      <c r="AR188" s="105"/>
      <c r="AS188" s="20">
        <v>1750</v>
      </c>
      <c r="AT188" s="58"/>
      <c r="AU188" s="65">
        <v>10.311952300736101</v>
      </c>
      <c r="AV188" s="65">
        <v>0</v>
      </c>
      <c r="AW188" s="65">
        <v>0</v>
      </c>
      <c r="AX188" s="65">
        <v>10.311952300736101</v>
      </c>
      <c r="AY188" s="65">
        <v>1739.688047699264</v>
      </c>
      <c r="AZ188" s="26"/>
    </row>
    <row r="189" spans="1:52" ht="15.75" x14ac:dyDescent="0.25">
      <c r="A189" s="1" t="s">
        <v>169</v>
      </c>
      <c r="B189" s="1" t="s">
        <v>179</v>
      </c>
      <c r="C189" s="20">
        <v>100</v>
      </c>
      <c r="D189">
        <v>110</v>
      </c>
      <c r="E189">
        <v>100</v>
      </c>
      <c r="F189">
        <v>120</v>
      </c>
      <c r="G189">
        <v>200</v>
      </c>
      <c r="H189">
        <v>220</v>
      </c>
      <c r="I189">
        <v>400</v>
      </c>
      <c r="J189">
        <v>400</v>
      </c>
      <c r="K189">
        <v>400</v>
      </c>
      <c r="L189">
        <v>350</v>
      </c>
      <c r="M189">
        <v>350</v>
      </c>
      <c r="N189">
        <v>150</v>
      </c>
      <c r="O189" s="53">
        <f t="shared" si="7"/>
        <v>-57.142857142857146</v>
      </c>
      <c r="P189" s="20">
        <v>0</v>
      </c>
      <c r="Q189">
        <v>20</v>
      </c>
      <c r="R189">
        <v>20</v>
      </c>
      <c r="S189">
        <v>30</v>
      </c>
      <c r="T189">
        <v>55</v>
      </c>
      <c r="U189">
        <v>80</v>
      </c>
      <c r="V189">
        <v>200</v>
      </c>
      <c r="W189">
        <v>150</v>
      </c>
      <c r="X189">
        <v>150</v>
      </c>
      <c r="Y189">
        <v>140</v>
      </c>
      <c r="Z189">
        <v>80</v>
      </c>
      <c r="AA189">
        <v>50</v>
      </c>
      <c r="AB189" s="53">
        <f t="shared" si="8"/>
        <v>-37.5</v>
      </c>
      <c r="AC189" s="20">
        <v>3</v>
      </c>
      <c r="AD189">
        <v>9</v>
      </c>
      <c r="AE189">
        <v>11</v>
      </c>
      <c r="AF189">
        <v>29</v>
      </c>
      <c r="AG189">
        <v>34</v>
      </c>
      <c r="AH189">
        <v>77</v>
      </c>
      <c r="AI189">
        <v>147</v>
      </c>
      <c r="AJ189">
        <v>143</v>
      </c>
      <c r="AK189">
        <v>230</v>
      </c>
      <c r="AL189">
        <v>153</v>
      </c>
      <c r="AM189">
        <v>107</v>
      </c>
      <c r="AN189">
        <v>34</v>
      </c>
      <c r="AO189" s="53">
        <f t="shared" si="9"/>
        <v>-68.224299065420567</v>
      </c>
      <c r="AP189">
        <v>34</v>
      </c>
      <c r="AQ189" s="113"/>
      <c r="AR189" s="105"/>
      <c r="AS189" s="20">
        <v>57201</v>
      </c>
      <c r="AT189" s="58"/>
      <c r="AU189" s="65">
        <v>68.941812641102189</v>
      </c>
      <c r="AV189" s="65">
        <v>1933.28656166732</v>
      </c>
      <c r="AW189" s="65">
        <v>0</v>
      </c>
      <c r="AX189" s="65">
        <v>2002.2283743084222</v>
      </c>
      <c r="AY189" s="65">
        <v>55198.771625691581</v>
      </c>
      <c r="AZ189" s="26"/>
    </row>
    <row r="190" spans="1:52" ht="15.75" x14ac:dyDescent="0.25">
      <c r="A190" s="1" t="s">
        <v>169</v>
      </c>
      <c r="B190" s="1" t="s">
        <v>180</v>
      </c>
      <c r="C190" s="20">
        <v>35</v>
      </c>
      <c r="D190">
        <v>155</v>
      </c>
      <c r="E190">
        <v>100</v>
      </c>
      <c r="F190">
        <v>180</v>
      </c>
      <c r="G190">
        <v>150</v>
      </c>
      <c r="H190">
        <v>165</v>
      </c>
      <c r="I190">
        <v>150</v>
      </c>
      <c r="J190">
        <v>100</v>
      </c>
      <c r="K190">
        <v>95</v>
      </c>
      <c r="L190">
        <v>70</v>
      </c>
      <c r="M190">
        <v>70</v>
      </c>
      <c r="N190">
        <v>45</v>
      </c>
      <c r="O190" s="53">
        <f t="shared" si="7"/>
        <v>-35.714285714285715</v>
      </c>
      <c r="P190" s="20">
        <v>7</v>
      </c>
      <c r="Q190">
        <v>30</v>
      </c>
      <c r="R190">
        <v>40</v>
      </c>
      <c r="S190">
        <v>60</v>
      </c>
      <c r="T190">
        <v>80</v>
      </c>
      <c r="U190">
        <v>85</v>
      </c>
      <c r="V190">
        <v>110</v>
      </c>
      <c r="W190">
        <v>90</v>
      </c>
      <c r="X190">
        <v>75</v>
      </c>
      <c r="Y190">
        <v>75</v>
      </c>
      <c r="Z190">
        <v>40</v>
      </c>
      <c r="AA190">
        <v>21</v>
      </c>
      <c r="AB190" s="53">
        <f t="shared" si="8"/>
        <v>-47.5</v>
      </c>
      <c r="AC190" s="20">
        <v>1</v>
      </c>
      <c r="AD190">
        <v>2</v>
      </c>
      <c r="AE190">
        <v>14</v>
      </c>
      <c r="AF190">
        <v>42</v>
      </c>
      <c r="AG190">
        <v>68</v>
      </c>
      <c r="AH190">
        <v>111</v>
      </c>
      <c r="AI190">
        <v>155</v>
      </c>
      <c r="AJ190">
        <v>119</v>
      </c>
      <c r="AK190">
        <v>95</v>
      </c>
      <c r="AL190">
        <v>77</v>
      </c>
      <c r="AM190">
        <v>48</v>
      </c>
      <c r="AN190">
        <v>12</v>
      </c>
      <c r="AO190" s="53">
        <f t="shared" si="9"/>
        <v>-75</v>
      </c>
      <c r="AP190">
        <v>12</v>
      </c>
      <c r="AQ190" s="113"/>
      <c r="AR190" s="105"/>
      <c r="AS190" s="20">
        <v>18600</v>
      </c>
      <c r="AT190" s="58"/>
      <c r="AU190" s="65">
        <v>40.913246647065698</v>
      </c>
      <c r="AV190" s="65">
        <v>1024.6066138368101</v>
      </c>
      <c r="AW190" s="65">
        <v>0</v>
      </c>
      <c r="AX190" s="65">
        <v>1065.5198604838758</v>
      </c>
      <c r="AY190" s="65">
        <v>17534.480139516123</v>
      </c>
      <c r="AZ190" s="26"/>
    </row>
    <row r="191" spans="1:52" ht="15.75" x14ac:dyDescent="0.25">
      <c r="A191" s="1" t="s">
        <v>169</v>
      </c>
      <c r="B191" s="1" t="s">
        <v>181</v>
      </c>
      <c r="C191" s="20">
        <v>45</v>
      </c>
      <c r="D191">
        <v>60</v>
      </c>
      <c r="E191">
        <v>95</v>
      </c>
      <c r="F191">
        <v>130</v>
      </c>
      <c r="G191">
        <v>130</v>
      </c>
      <c r="H191">
        <v>140</v>
      </c>
      <c r="I191">
        <v>80</v>
      </c>
      <c r="J191">
        <v>110</v>
      </c>
      <c r="K191">
        <v>120</v>
      </c>
      <c r="L191">
        <v>90</v>
      </c>
      <c r="M191">
        <v>40</v>
      </c>
      <c r="N191">
        <v>24</v>
      </c>
      <c r="O191" s="53">
        <f t="shared" si="7"/>
        <v>-40</v>
      </c>
      <c r="P191" s="20">
        <v>3</v>
      </c>
      <c r="Q191">
        <v>9</v>
      </c>
      <c r="R191">
        <v>25</v>
      </c>
      <c r="S191">
        <v>50</v>
      </c>
      <c r="T191">
        <v>60</v>
      </c>
      <c r="U191">
        <v>60</v>
      </c>
      <c r="V191">
        <v>40</v>
      </c>
      <c r="W191">
        <v>65</v>
      </c>
      <c r="X191">
        <v>70</v>
      </c>
      <c r="Y191">
        <v>50</v>
      </c>
      <c r="Z191">
        <v>20</v>
      </c>
      <c r="AA191">
        <v>0</v>
      </c>
      <c r="AB191" s="53">
        <f t="shared" si="8"/>
        <v>-100</v>
      </c>
      <c r="AC191" s="20">
        <v>3</v>
      </c>
      <c r="AD191">
        <v>6</v>
      </c>
      <c r="AE191">
        <v>3</v>
      </c>
      <c r="AF191">
        <v>24</v>
      </c>
      <c r="AG191">
        <v>43</v>
      </c>
      <c r="AH191">
        <v>56</v>
      </c>
      <c r="AI191">
        <v>120</v>
      </c>
      <c r="AJ191">
        <v>78</v>
      </c>
      <c r="AK191">
        <v>67</v>
      </c>
      <c r="AL191">
        <v>54</v>
      </c>
      <c r="AM191">
        <v>39</v>
      </c>
      <c r="AN191">
        <v>8</v>
      </c>
      <c r="AO191" s="53">
        <f t="shared" si="9"/>
        <v>-79.487179487179489</v>
      </c>
      <c r="AP191">
        <v>8</v>
      </c>
      <c r="AQ191" s="113"/>
      <c r="AR191" s="105"/>
      <c r="AS191" s="20">
        <v>15870</v>
      </c>
      <c r="AT191" s="58"/>
      <c r="AU191" s="65">
        <v>40.784422620591499</v>
      </c>
      <c r="AV191" s="65">
        <v>1270.1253670917299</v>
      </c>
      <c r="AW191" s="65">
        <v>0</v>
      </c>
      <c r="AX191" s="65">
        <v>1310.9097897123215</v>
      </c>
      <c r="AY191" s="65">
        <v>14559.090210287679</v>
      </c>
      <c r="AZ191" s="26"/>
    </row>
    <row r="192" spans="1:52" ht="15.75" x14ac:dyDescent="0.25">
      <c r="A192" s="1" t="s">
        <v>169</v>
      </c>
      <c r="B192" s="1" t="s">
        <v>182</v>
      </c>
      <c r="C192" s="20">
        <v>80</v>
      </c>
      <c r="D192">
        <v>100</v>
      </c>
      <c r="E192">
        <v>120</v>
      </c>
      <c r="F192">
        <v>100</v>
      </c>
      <c r="G192">
        <v>120</v>
      </c>
      <c r="H192">
        <v>140</v>
      </c>
      <c r="I192">
        <v>180</v>
      </c>
      <c r="J192">
        <v>150</v>
      </c>
      <c r="K192">
        <v>120</v>
      </c>
      <c r="L192">
        <v>100</v>
      </c>
      <c r="M192">
        <v>90</v>
      </c>
      <c r="N192">
        <v>60</v>
      </c>
      <c r="O192" s="53">
        <f t="shared" si="7"/>
        <v>-33.333333333333336</v>
      </c>
      <c r="P192" s="20">
        <v>5</v>
      </c>
      <c r="Q192">
        <v>10</v>
      </c>
      <c r="R192">
        <v>40</v>
      </c>
      <c r="S192">
        <v>40</v>
      </c>
      <c r="T192">
        <v>45</v>
      </c>
      <c r="U192">
        <v>60</v>
      </c>
      <c r="V192">
        <v>100</v>
      </c>
      <c r="W192">
        <v>85</v>
      </c>
      <c r="X192">
        <v>85</v>
      </c>
      <c r="Y192">
        <v>60</v>
      </c>
      <c r="Z192">
        <v>30</v>
      </c>
      <c r="AA192">
        <v>10</v>
      </c>
      <c r="AB192" s="53">
        <f t="shared" si="8"/>
        <v>-66.666666666666671</v>
      </c>
      <c r="AC192" s="20">
        <v>0</v>
      </c>
      <c r="AD192">
        <v>2</v>
      </c>
      <c r="AE192">
        <v>2</v>
      </c>
      <c r="AF192">
        <v>49</v>
      </c>
      <c r="AG192">
        <v>36</v>
      </c>
      <c r="AH192">
        <v>64</v>
      </c>
      <c r="AI192">
        <v>143</v>
      </c>
      <c r="AJ192">
        <v>78</v>
      </c>
      <c r="AK192">
        <v>70</v>
      </c>
      <c r="AL192">
        <v>51</v>
      </c>
      <c r="AM192">
        <v>20</v>
      </c>
      <c r="AN192">
        <v>6</v>
      </c>
      <c r="AO192" s="53">
        <f t="shared" si="9"/>
        <v>-70</v>
      </c>
      <c r="AP192">
        <v>6</v>
      </c>
      <c r="AQ192" s="113"/>
      <c r="AR192" s="105"/>
      <c r="AS192" s="20">
        <v>17680</v>
      </c>
      <c r="AT192" s="58"/>
      <c r="AU192" s="65">
        <v>13.801299621867399</v>
      </c>
      <c r="AV192" s="65">
        <v>282.87798663451997</v>
      </c>
      <c r="AW192" s="65">
        <v>0</v>
      </c>
      <c r="AX192" s="65">
        <v>296.67928625638734</v>
      </c>
      <c r="AY192" s="65">
        <v>17383.320713743611</v>
      </c>
      <c r="AZ192" s="26"/>
    </row>
    <row r="193" spans="1:52" ht="15.75" x14ac:dyDescent="0.25">
      <c r="A193" s="1" t="s">
        <v>169</v>
      </c>
      <c r="B193" s="1" t="s">
        <v>183</v>
      </c>
      <c r="C193" s="20">
        <v>30</v>
      </c>
      <c r="D193">
        <v>50</v>
      </c>
      <c r="E193">
        <v>80</v>
      </c>
      <c r="F193">
        <v>62</v>
      </c>
      <c r="G193">
        <v>118</v>
      </c>
      <c r="H193">
        <v>194</v>
      </c>
      <c r="I193">
        <v>143</v>
      </c>
      <c r="J193">
        <v>115</v>
      </c>
      <c r="K193">
        <v>121</v>
      </c>
      <c r="L193">
        <v>100</v>
      </c>
      <c r="M193">
        <v>86</v>
      </c>
      <c r="N193">
        <v>36</v>
      </c>
      <c r="O193" s="53">
        <f t="shared" si="7"/>
        <v>-58.139534883720927</v>
      </c>
      <c r="P193" s="20">
        <v>0</v>
      </c>
      <c r="Q193">
        <v>5</v>
      </c>
      <c r="R193">
        <v>30</v>
      </c>
      <c r="S193">
        <v>40</v>
      </c>
      <c r="T193">
        <v>60</v>
      </c>
      <c r="U193">
        <v>82</v>
      </c>
      <c r="V193">
        <v>84</v>
      </c>
      <c r="W193">
        <v>65</v>
      </c>
      <c r="X193">
        <v>84</v>
      </c>
      <c r="Y193">
        <v>80</v>
      </c>
      <c r="Z193">
        <v>45</v>
      </c>
      <c r="AA193">
        <v>10</v>
      </c>
      <c r="AB193" s="53">
        <f t="shared" si="8"/>
        <v>-77.777777777777771</v>
      </c>
      <c r="AC193" s="20">
        <v>0</v>
      </c>
      <c r="AD193">
        <v>0</v>
      </c>
      <c r="AE193">
        <v>0</v>
      </c>
      <c r="AF193">
        <v>28</v>
      </c>
      <c r="AG193">
        <v>38</v>
      </c>
      <c r="AH193">
        <v>61</v>
      </c>
      <c r="AI193">
        <v>117</v>
      </c>
      <c r="AJ193">
        <v>98</v>
      </c>
      <c r="AK193">
        <v>86</v>
      </c>
      <c r="AL193">
        <v>82</v>
      </c>
      <c r="AM193">
        <v>46</v>
      </c>
      <c r="AN193">
        <v>6</v>
      </c>
      <c r="AO193" s="53">
        <f t="shared" si="9"/>
        <v>-86.956521739130437</v>
      </c>
      <c r="AP193">
        <v>6</v>
      </c>
      <c r="AQ193" s="113"/>
      <c r="AR193" s="105"/>
      <c r="AS193" s="20">
        <v>13180</v>
      </c>
      <c r="AT193" s="58"/>
      <c r="AU193" s="65">
        <v>6.31395558770779</v>
      </c>
      <c r="AV193" s="65">
        <v>103.39475710374199</v>
      </c>
      <c r="AW193" s="65">
        <v>0</v>
      </c>
      <c r="AX193" s="65">
        <v>109.70871269144979</v>
      </c>
      <c r="AY193" s="65">
        <v>13070.29128730855</v>
      </c>
      <c r="AZ193" s="26"/>
    </row>
    <row r="194" spans="1:52" ht="15.75" x14ac:dyDescent="0.25">
      <c r="A194" s="1" t="s">
        <v>169</v>
      </c>
      <c r="B194" s="1" t="s">
        <v>184</v>
      </c>
      <c r="C194" s="20">
        <v>135</v>
      </c>
      <c r="D194">
        <v>145</v>
      </c>
      <c r="E194">
        <v>180</v>
      </c>
      <c r="F194">
        <v>200</v>
      </c>
      <c r="G194">
        <v>250</v>
      </c>
      <c r="H194">
        <v>280</v>
      </c>
      <c r="I194">
        <v>250</v>
      </c>
      <c r="J194">
        <v>250</v>
      </c>
      <c r="K194">
        <v>200</v>
      </c>
      <c r="L194">
        <v>150</v>
      </c>
      <c r="M194">
        <v>100</v>
      </c>
      <c r="N194">
        <v>70</v>
      </c>
      <c r="O194" s="53">
        <f t="shared" si="7"/>
        <v>-30</v>
      </c>
      <c r="P194" s="20">
        <v>0</v>
      </c>
      <c r="Q194">
        <v>3</v>
      </c>
      <c r="R194">
        <v>30</v>
      </c>
      <c r="S194">
        <v>50</v>
      </c>
      <c r="T194">
        <v>60</v>
      </c>
      <c r="U194">
        <v>80</v>
      </c>
      <c r="V194">
        <v>100</v>
      </c>
      <c r="W194">
        <v>90</v>
      </c>
      <c r="X194">
        <v>90</v>
      </c>
      <c r="Y194">
        <v>75</v>
      </c>
      <c r="Z194">
        <v>36</v>
      </c>
      <c r="AA194">
        <v>10</v>
      </c>
      <c r="AB194" s="53">
        <f t="shared" si="8"/>
        <v>-72.222222222222229</v>
      </c>
      <c r="AC194" s="20">
        <v>0</v>
      </c>
      <c r="AD194">
        <v>0</v>
      </c>
      <c r="AE194">
        <v>1</v>
      </c>
      <c r="AF194">
        <v>26</v>
      </c>
      <c r="AG194">
        <v>45</v>
      </c>
      <c r="AH194">
        <v>80</v>
      </c>
      <c r="AI194">
        <v>110</v>
      </c>
      <c r="AJ194">
        <v>91</v>
      </c>
      <c r="AK194">
        <v>89</v>
      </c>
      <c r="AL194">
        <v>77</v>
      </c>
      <c r="AM194">
        <v>50</v>
      </c>
      <c r="AN194">
        <v>15</v>
      </c>
      <c r="AO194" s="53">
        <f t="shared" si="9"/>
        <v>-70</v>
      </c>
      <c r="AP194">
        <v>15</v>
      </c>
      <c r="AQ194" s="113"/>
      <c r="AR194" s="105"/>
      <c r="AS194" s="20">
        <v>13190</v>
      </c>
      <c r="AT194" s="58"/>
      <c r="AU194" s="65">
        <v>81.65626282758079</v>
      </c>
      <c r="AV194" s="65">
        <v>1698.5050976457701</v>
      </c>
      <c r="AW194" s="65">
        <v>0</v>
      </c>
      <c r="AX194" s="65">
        <v>1780.1613604733509</v>
      </c>
      <c r="AY194" s="65">
        <v>11409.83863952665</v>
      </c>
      <c r="AZ194" s="26"/>
    </row>
    <row r="195" spans="1:52" ht="15.75" x14ac:dyDescent="0.25">
      <c r="A195" s="1" t="s">
        <v>169</v>
      </c>
      <c r="B195" s="1" t="s">
        <v>185</v>
      </c>
      <c r="C195" s="20">
        <v>80</v>
      </c>
      <c r="D195">
        <v>80</v>
      </c>
      <c r="E195">
        <v>80</v>
      </c>
      <c r="F195">
        <v>80</v>
      </c>
      <c r="G195">
        <v>100</v>
      </c>
      <c r="H195">
        <v>100</v>
      </c>
      <c r="I195">
        <v>150</v>
      </c>
      <c r="J195">
        <v>150</v>
      </c>
      <c r="K195">
        <v>150</v>
      </c>
      <c r="L195">
        <v>80</v>
      </c>
      <c r="M195">
        <v>40</v>
      </c>
      <c r="N195">
        <v>30</v>
      </c>
      <c r="O195" s="53">
        <f t="shared" si="7"/>
        <v>-25</v>
      </c>
      <c r="P195" s="20">
        <v>10</v>
      </c>
      <c r="Q195">
        <v>10</v>
      </c>
      <c r="R195">
        <v>10</v>
      </c>
      <c r="S195">
        <v>10</v>
      </c>
      <c r="T195">
        <v>10</v>
      </c>
      <c r="U195">
        <v>30</v>
      </c>
      <c r="V195">
        <v>50</v>
      </c>
      <c r="W195">
        <v>50</v>
      </c>
      <c r="X195">
        <v>50</v>
      </c>
      <c r="Y195">
        <v>25</v>
      </c>
      <c r="Z195">
        <v>16</v>
      </c>
      <c r="AA195">
        <v>5</v>
      </c>
      <c r="AB195" s="53">
        <f t="shared" si="8"/>
        <v>-68.75</v>
      </c>
      <c r="AC195" s="20">
        <v>1</v>
      </c>
      <c r="AD195">
        <v>2</v>
      </c>
      <c r="AE195">
        <v>10</v>
      </c>
      <c r="AF195">
        <v>16</v>
      </c>
      <c r="AG195">
        <v>22</v>
      </c>
      <c r="AH195">
        <v>34</v>
      </c>
      <c r="AI195">
        <v>58</v>
      </c>
      <c r="AJ195">
        <v>51</v>
      </c>
      <c r="AK195">
        <v>67</v>
      </c>
      <c r="AL195">
        <v>46</v>
      </c>
      <c r="AM195">
        <v>22</v>
      </c>
      <c r="AN195">
        <v>5</v>
      </c>
      <c r="AO195" s="53">
        <f t="shared" si="9"/>
        <v>-77.272727272727266</v>
      </c>
      <c r="AP195">
        <v>5</v>
      </c>
      <c r="AQ195" s="113"/>
      <c r="AR195" s="105"/>
      <c r="AS195" s="20">
        <v>11800</v>
      </c>
      <c r="AT195" s="58"/>
      <c r="AU195" s="65">
        <v>30.061184969284799</v>
      </c>
      <c r="AV195" s="65">
        <v>206.72017116407102</v>
      </c>
      <c r="AW195" s="65">
        <v>34.2539955095829</v>
      </c>
      <c r="AX195" s="65">
        <v>271.03535164293874</v>
      </c>
      <c r="AY195" s="65">
        <v>11528.964648357061</v>
      </c>
      <c r="AZ195" s="26"/>
    </row>
    <row r="196" spans="1:52" ht="15.75" x14ac:dyDescent="0.25">
      <c r="A196" s="1" t="s">
        <v>169</v>
      </c>
      <c r="B196" s="1" t="s">
        <v>186</v>
      </c>
      <c r="C196" s="20">
        <v>30</v>
      </c>
      <c r="D196">
        <v>40</v>
      </c>
      <c r="E196">
        <v>60</v>
      </c>
      <c r="F196">
        <v>65</v>
      </c>
      <c r="G196">
        <v>60</v>
      </c>
      <c r="H196">
        <v>60</v>
      </c>
      <c r="I196">
        <v>120</v>
      </c>
      <c r="J196">
        <v>105</v>
      </c>
      <c r="K196">
        <v>100</v>
      </c>
      <c r="L196">
        <v>60</v>
      </c>
      <c r="M196">
        <v>40</v>
      </c>
      <c r="N196">
        <v>20</v>
      </c>
      <c r="O196" s="53">
        <f t="shared" si="7"/>
        <v>-50</v>
      </c>
      <c r="P196" s="20">
        <v>3</v>
      </c>
      <c r="Q196">
        <v>3</v>
      </c>
      <c r="R196">
        <v>20</v>
      </c>
      <c r="S196">
        <v>15</v>
      </c>
      <c r="T196">
        <v>15</v>
      </c>
      <c r="V196">
        <v>50</v>
      </c>
      <c r="W196">
        <v>45</v>
      </c>
      <c r="X196">
        <v>55</v>
      </c>
      <c r="Y196">
        <v>28</v>
      </c>
      <c r="Z196">
        <v>12</v>
      </c>
      <c r="AA196">
        <v>5</v>
      </c>
      <c r="AB196" s="53">
        <f t="shared" si="8"/>
        <v>-58.333333333333336</v>
      </c>
      <c r="AC196" s="20">
        <v>0</v>
      </c>
      <c r="AD196">
        <v>0</v>
      </c>
      <c r="AE196">
        <v>0</v>
      </c>
      <c r="AF196">
        <v>11</v>
      </c>
      <c r="AG196">
        <v>19</v>
      </c>
      <c r="AH196">
        <v>30</v>
      </c>
      <c r="AI196">
        <v>50</v>
      </c>
      <c r="AJ196">
        <v>44</v>
      </c>
      <c r="AK196">
        <v>52</v>
      </c>
      <c r="AL196">
        <v>20</v>
      </c>
      <c r="AM196">
        <v>10</v>
      </c>
      <c r="AN196">
        <v>1</v>
      </c>
      <c r="AO196" s="53">
        <f t="shared" si="9"/>
        <v>-90</v>
      </c>
      <c r="AP196">
        <v>1</v>
      </c>
      <c r="AQ196" s="113"/>
      <c r="AR196" s="105"/>
      <c r="AS196" s="20">
        <v>5530</v>
      </c>
      <c r="AT196" s="58"/>
      <c r="AU196" s="65">
        <v>18.090143661728899</v>
      </c>
      <c r="AV196" s="65">
        <v>6.1507705484270394</v>
      </c>
      <c r="AW196" s="65">
        <v>0</v>
      </c>
      <c r="AX196" s="65">
        <v>24.240914210155939</v>
      </c>
      <c r="AY196" s="65">
        <v>5505.759085789844</v>
      </c>
      <c r="AZ196" s="26"/>
    </row>
    <row r="197" spans="1:52" ht="15.75" x14ac:dyDescent="0.25">
      <c r="A197" s="1" t="s">
        <v>169</v>
      </c>
      <c r="B197" s="1" t="s">
        <v>187</v>
      </c>
      <c r="C197" s="20">
        <v>142</v>
      </c>
      <c r="D197">
        <v>170</v>
      </c>
      <c r="E197">
        <v>242</v>
      </c>
      <c r="F197">
        <v>304</v>
      </c>
      <c r="G197">
        <v>300</v>
      </c>
      <c r="H197">
        <v>310</v>
      </c>
      <c r="I197">
        <v>130</v>
      </c>
      <c r="J197">
        <v>120</v>
      </c>
      <c r="K197">
        <v>210</v>
      </c>
      <c r="L197">
        <v>200</v>
      </c>
      <c r="M197">
        <v>12</v>
      </c>
      <c r="N197">
        <v>80</v>
      </c>
      <c r="O197" s="53">
        <f t="shared" si="7"/>
        <v>566.66666666666663</v>
      </c>
      <c r="P197" s="20">
        <v>10</v>
      </c>
      <c r="Q197">
        <v>20</v>
      </c>
      <c r="R197">
        <v>60</v>
      </c>
      <c r="S197">
        <v>100</v>
      </c>
      <c r="T197">
        <v>100</v>
      </c>
      <c r="U197">
        <v>120</v>
      </c>
      <c r="V197">
        <v>90</v>
      </c>
      <c r="W197">
        <v>90</v>
      </c>
      <c r="X197">
        <v>100</v>
      </c>
      <c r="Y197">
        <v>100</v>
      </c>
      <c r="Z197">
        <v>60</v>
      </c>
      <c r="AA197">
        <v>30</v>
      </c>
      <c r="AB197" s="53">
        <f t="shared" si="8"/>
        <v>-50</v>
      </c>
      <c r="AC197" s="20">
        <v>1</v>
      </c>
      <c r="AD197">
        <v>1</v>
      </c>
      <c r="AE197">
        <v>21</v>
      </c>
      <c r="AF197">
        <v>87</v>
      </c>
      <c r="AG197">
        <v>88</v>
      </c>
      <c r="AH197">
        <v>115</v>
      </c>
      <c r="AI197">
        <v>155</v>
      </c>
      <c r="AJ197">
        <v>125</v>
      </c>
      <c r="AK197">
        <v>90</v>
      </c>
      <c r="AL197">
        <v>80</v>
      </c>
      <c r="AM197">
        <v>54</v>
      </c>
      <c r="AN197">
        <v>7</v>
      </c>
      <c r="AO197" s="53">
        <f t="shared" si="9"/>
        <v>-87.037037037037038</v>
      </c>
      <c r="AP197">
        <v>7</v>
      </c>
      <c r="AQ197" s="113"/>
      <c r="AR197" s="105"/>
      <c r="AS197" s="20">
        <v>18970</v>
      </c>
      <c r="AT197" s="58"/>
      <c r="AU197" s="65">
        <v>42.612190287834402</v>
      </c>
      <c r="AV197" s="65">
        <v>66.068302441430006</v>
      </c>
      <c r="AW197" s="65">
        <v>0</v>
      </c>
      <c r="AX197" s="65">
        <v>108.68049272926442</v>
      </c>
      <c r="AY197" s="65">
        <v>18861.319507270735</v>
      </c>
      <c r="AZ197" s="26"/>
    </row>
    <row r="198" spans="1:52" ht="15.75" x14ac:dyDescent="0.25">
      <c r="A198" s="1" t="s">
        <v>169</v>
      </c>
      <c r="B198" s="1" t="s">
        <v>188</v>
      </c>
      <c r="C198" s="20">
        <v>75</v>
      </c>
      <c r="D198">
        <v>88</v>
      </c>
      <c r="E198">
        <v>96</v>
      </c>
      <c r="F198">
        <v>90</v>
      </c>
      <c r="G198">
        <v>120</v>
      </c>
      <c r="H198">
        <v>120</v>
      </c>
      <c r="I198">
        <v>80</v>
      </c>
      <c r="J198">
        <v>60</v>
      </c>
      <c r="K198">
        <v>50</v>
      </c>
      <c r="L198">
        <v>50</v>
      </c>
      <c r="M198">
        <v>40</v>
      </c>
      <c r="N198">
        <v>30</v>
      </c>
      <c r="O198" s="53">
        <f t="shared" si="7"/>
        <v>-25</v>
      </c>
      <c r="P198" s="20">
        <v>9</v>
      </c>
      <c r="Q198">
        <v>15</v>
      </c>
      <c r="R198">
        <v>30</v>
      </c>
      <c r="S198">
        <v>40</v>
      </c>
      <c r="T198">
        <v>60</v>
      </c>
      <c r="U198">
        <v>80</v>
      </c>
      <c r="V198">
        <v>65</v>
      </c>
      <c r="W198">
        <v>50</v>
      </c>
      <c r="X198">
        <v>60</v>
      </c>
      <c r="Y198">
        <v>50</v>
      </c>
      <c r="Z198">
        <v>25</v>
      </c>
      <c r="AA198">
        <v>10</v>
      </c>
      <c r="AB198" s="53">
        <f t="shared" si="8"/>
        <v>-60</v>
      </c>
      <c r="AC198" s="20">
        <v>2</v>
      </c>
      <c r="AD198">
        <v>2</v>
      </c>
      <c r="AE198">
        <v>9</v>
      </c>
      <c r="AF198">
        <v>34</v>
      </c>
      <c r="AG198">
        <v>40</v>
      </c>
      <c r="AH198">
        <v>63</v>
      </c>
      <c r="AI198">
        <v>93</v>
      </c>
      <c r="AJ198">
        <v>77</v>
      </c>
      <c r="AK198">
        <v>61</v>
      </c>
      <c r="AL198">
        <v>70</v>
      </c>
      <c r="AM198">
        <v>31</v>
      </c>
      <c r="AN198">
        <v>8</v>
      </c>
      <c r="AO198" s="53">
        <f t="shared" si="9"/>
        <v>-74.193548387096769</v>
      </c>
      <c r="AP198">
        <v>8</v>
      </c>
      <c r="AQ198" s="113"/>
      <c r="AR198" s="105"/>
      <c r="AS198" s="20">
        <v>8670</v>
      </c>
      <c r="AT198" s="58"/>
      <c r="AU198" s="65">
        <v>24.354698556640102</v>
      </c>
      <c r="AV198" s="65">
        <v>429.70627717401999</v>
      </c>
      <c r="AW198" s="65">
        <v>0</v>
      </c>
      <c r="AX198" s="65">
        <v>454.06097573066006</v>
      </c>
      <c r="AY198" s="65">
        <v>8215.9390242693407</v>
      </c>
      <c r="AZ198" s="26"/>
    </row>
    <row r="199" spans="1:52" ht="15.75" x14ac:dyDescent="0.25">
      <c r="A199" s="1" t="s">
        <v>169</v>
      </c>
      <c r="B199" s="1" t="s">
        <v>189</v>
      </c>
      <c r="C199" s="20">
        <v>50</v>
      </c>
      <c r="D199">
        <v>70</v>
      </c>
      <c r="E199">
        <v>80</v>
      </c>
      <c r="F199">
        <v>120</v>
      </c>
      <c r="G199">
        <v>110</v>
      </c>
      <c r="H199">
        <v>110</v>
      </c>
      <c r="I199">
        <v>120</v>
      </c>
      <c r="J199">
        <v>90</v>
      </c>
      <c r="K199">
        <v>85</v>
      </c>
      <c r="L199">
        <v>80</v>
      </c>
      <c r="M199">
        <v>80</v>
      </c>
      <c r="N199">
        <v>60</v>
      </c>
      <c r="O199" s="53">
        <f t="shared" si="7"/>
        <v>-25</v>
      </c>
      <c r="P199" s="20">
        <v>5</v>
      </c>
      <c r="Q199">
        <v>10</v>
      </c>
      <c r="R199">
        <v>20</v>
      </c>
      <c r="S199">
        <v>60</v>
      </c>
      <c r="T199">
        <v>40</v>
      </c>
      <c r="U199">
        <v>60</v>
      </c>
      <c r="V199">
        <v>90</v>
      </c>
      <c r="W199">
        <v>60</v>
      </c>
      <c r="X199">
        <v>55</v>
      </c>
      <c r="Y199">
        <v>40</v>
      </c>
      <c r="Z199">
        <v>40</v>
      </c>
      <c r="AA199">
        <v>20</v>
      </c>
      <c r="AB199" s="53">
        <f t="shared" si="8"/>
        <v>-50</v>
      </c>
      <c r="AC199" s="20">
        <v>3</v>
      </c>
      <c r="AD199">
        <v>1</v>
      </c>
      <c r="AE199">
        <v>11</v>
      </c>
      <c r="AF199">
        <v>43</v>
      </c>
      <c r="AG199">
        <v>59</v>
      </c>
      <c r="AH199">
        <v>71</v>
      </c>
      <c r="AI199">
        <v>96</v>
      </c>
      <c r="AJ199">
        <v>76</v>
      </c>
      <c r="AK199">
        <v>69</v>
      </c>
      <c r="AL199">
        <v>55</v>
      </c>
      <c r="AM199">
        <v>40</v>
      </c>
      <c r="AN199">
        <v>7</v>
      </c>
      <c r="AO199" s="53">
        <f t="shared" si="9"/>
        <v>-82.5</v>
      </c>
      <c r="AP199">
        <v>7</v>
      </c>
      <c r="AQ199" s="113"/>
      <c r="AR199" s="105"/>
      <c r="AS199" s="20">
        <v>16250</v>
      </c>
      <c r="AT199" s="58"/>
      <c r="AU199" s="65">
        <v>24.653817463131698</v>
      </c>
      <c r="AV199" s="65">
        <v>382.65287152169003</v>
      </c>
      <c r="AW199" s="65">
        <v>84.2637672009037</v>
      </c>
      <c r="AX199" s="65">
        <v>491.57045618572545</v>
      </c>
      <c r="AY199" s="65">
        <v>15758.429543814274</v>
      </c>
      <c r="AZ199" s="26"/>
    </row>
    <row r="200" spans="1:52" ht="15.75" x14ac:dyDescent="0.25">
      <c r="A200" s="1" t="s">
        <v>169</v>
      </c>
      <c r="B200" s="1" t="s">
        <v>190</v>
      </c>
      <c r="C200" s="20">
        <v>150</v>
      </c>
      <c r="D200">
        <v>180</v>
      </c>
      <c r="E200">
        <v>240</v>
      </c>
      <c r="F200">
        <v>200</v>
      </c>
      <c r="G200">
        <v>250</v>
      </c>
      <c r="H200">
        <v>270</v>
      </c>
      <c r="I200">
        <v>270</v>
      </c>
      <c r="J200">
        <v>230</v>
      </c>
      <c r="K200">
        <v>265</v>
      </c>
      <c r="L200">
        <v>298</v>
      </c>
      <c r="M200">
        <v>230</v>
      </c>
      <c r="N200">
        <v>202</v>
      </c>
      <c r="O200" s="53">
        <f t="shared" ref="O200:O263" si="10">100*(N200-M200)/M200</f>
        <v>-12.173913043478262</v>
      </c>
      <c r="P200" s="20">
        <v>45</v>
      </c>
      <c r="Q200">
        <v>45</v>
      </c>
      <c r="R200">
        <v>60</v>
      </c>
      <c r="S200">
        <v>45</v>
      </c>
      <c r="T200">
        <v>50</v>
      </c>
      <c r="U200">
        <v>66</v>
      </c>
      <c r="V200">
        <v>90</v>
      </c>
      <c r="W200">
        <v>65</v>
      </c>
      <c r="X200">
        <v>65</v>
      </c>
      <c r="Y200">
        <v>75</v>
      </c>
      <c r="Z200">
        <v>45</v>
      </c>
      <c r="AA200">
        <v>45</v>
      </c>
      <c r="AB200" s="53">
        <f t="shared" ref="AB200:AB263" si="11">100*(AA200-Z200)/Z200</f>
        <v>0</v>
      </c>
      <c r="AC200" s="20">
        <v>15</v>
      </c>
      <c r="AD200">
        <v>36</v>
      </c>
      <c r="AE200">
        <v>42</v>
      </c>
      <c r="AF200">
        <v>60</v>
      </c>
      <c r="AG200">
        <v>70</v>
      </c>
      <c r="AH200">
        <v>104</v>
      </c>
      <c r="AI200">
        <v>132</v>
      </c>
      <c r="AJ200">
        <v>105</v>
      </c>
      <c r="AK200">
        <v>83</v>
      </c>
      <c r="AL200">
        <v>72</v>
      </c>
      <c r="AM200">
        <v>55</v>
      </c>
      <c r="AN200">
        <v>10</v>
      </c>
      <c r="AO200" s="53">
        <f t="shared" ref="AO200:AO263" si="12">100*(AN200-AM200)/AM200</f>
        <v>-81.818181818181813</v>
      </c>
      <c r="AP200">
        <v>10</v>
      </c>
      <c r="AQ200" s="113"/>
      <c r="AR200" s="105"/>
      <c r="AS200" s="20">
        <v>16110</v>
      </c>
      <c r="AT200" s="58"/>
      <c r="AU200" s="65">
        <v>21.089551705329601</v>
      </c>
      <c r="AV200" s="65">
        <v>1237.94103057298</v>
      </c>
      <c r="AW200" s="65">
        <v>29.222578852735197</v>
      </c>
      <c r="AX200" s="65">
        <v>1288.2531611310449</v>
      </c>
      <c r="AY200" s="65">
        <v>14821.746838868956</v>
      </c>
      <c r="AZ200" s="26"/>
    </row>
    <row r="201" spans="1:52" ht="15.75" x14ac:dyDescent="0.25">
      <c r="A201" s="1" t="s">
        <v>169</v>
      </c>
      <c r="B201" s="1" t="s">
        <v>191</v>
      </c>
      <c r="C201" s="20">
        <v>60</v>
      </c>
      <c r="D201">
        <v>50</v>
      </c>
      <c r="E201">
        <v>60</v>
      </c>
      <c r="F201">
        <v>160</v>
      </c>
      <c r="G201">
        <v>160</v>
      </c>
      <c r="H201">
        <v>200</v>
      </c>
      <c r="I201">
        <v>150</v>
      </c>
      <c r="J201">
        <v>150</v>
      </c>
      <c r="K201">
        <v>250</v>
      </c>
      <c r="L201">
        <v>225</v>
      </c>
      <c r="M201">
        <v>150</v>
      </c>
      <c r="N201">
        <v>50</v>
      </c>
      <c r="O201" s="53">
        <f t="shared" si="10"/>
        <v>-66.666666666666671</v>
      </c>
      <c r="P201" s="20">
        <v>5</v>
      </c>
      <c r="Q201">
        <v>15</v>
      </c>
      <c r="R201">
        <v>30</v>
      </c>
      <c r="S201">
        <v>50</v>
      </c>
      <c r="T201">
        <v>48</v>
      </c>
      <c r="U201">
        <v>70</v>
      </c>
      <c r="V201">
        <v>100</v>
      </c>
      <c r="W201">
        <v>100</v>
      </c>
      <c r="X201">
        <v>90</v>
      </c>
      <c r="Y201">
        <v>80</v>
      </c>
      <c r="Z201">
        <v>45</v>
      </c>
      <c r="AA201">
        <v>15</v>
      </c>
      <c r="AB201" s="53">
        <f t="shared" si="11"/>
        <v>-66.666666666666671</v>
      </c>
      <c r="AC201" s="20">
        <v>11</v>
      </c>
      <c r="AD201">
        <v>11</v>
      </c>
      <c r="AE201">
        <v>16</v>
      </c>
      <c r="AF201">
        <v>30</v>
      </c>
      <c r="AG201">
        <v>50</v>
      </c>
      <c r="AH201">
        <v>56</v>
      </c>
      <c r="AI201">
        <v>134</v>
      </c>
      <c r="AJ201">
        <v>107</v>
      </c>
      <c r="AK201">
        <v>95</v>
      </c>
      <c r="AL201">
        <v>65</v>
      </c>
      <c r="AM201">
        <v>60</v>
      </c>
      <c r="AN201">
        <v>31</v>
      </c>
      <c r="AO201" s="53">
        <f t="shared" si="12"/>
        <v>-48.333333333333336</v>
      </c>
      <c r="AP201">
        <v>31</v>
      </c>
      <c r="AQ201" s="113"/>
      <c r="AR201" s="105"/>
      <c r="AS201" s="20">
        <v>15560</v>
      </c>
      <c r="AT201" s="58"/>
      <c r="AU201" s="65">
        <v>52.924967827237403</v>
      </c>
      <c r="AV201" s="65">
        <v>1733.5355269823499</v>
      </c>
      <c r="AW201" s="65">
        <v>400.58534460017904</v>
      </c>
      <c r="AX201" s="65">
        <v>2187.0458394097664</v>
      </c>
      <c r="AY201" s="65">
        <v>13372.954160590234</v>
      </c>
      <c r="AZ201" s="26"/>
    </row>
    <row r="202" spans="1:52" ht="15.75" x14ac:dyDescent="0.25">
      <c r="A202" s="1" t="s">
        <v>169</v>
      </c>
      <c r="B202" s="1" t="s">
        <v>192</v>
      </c>
      <c r="C202" s="20">
        <v>35</v>
      </c>
      <c r="D202">
        <v>40</v>
      </c>
      <c r="E202">
        <v>43</v>
      </c>
      <c r="F202">
        <v>66</v>
      </c>
      <c r="G202">
        <v>82</v>
      </c>
      <c r="H202">
        <v>96</v>
      </c>
      <c r="I202">
        <v>91</v>
      </c>
      <c r="J202">
        <v>64</v>
      </c>
      <c r="K202">
        <v>70</v>
      </c>
      <c r="L202">
        <v>85</v>
      </c>
      <c r="M202">
        <v>42</v>
      </c>
      <c r="N202">
        <v>28</v>
      </c>
      <c r="O202" s="53">
        <f t="shared" si="10"/>
        <v>-33.333333333333336</v>
      </c>
      <c r="P202" s="20">
        <v>7</v>
      </c>
      <c r="Q202">
        <v>10</v>
      </c>
      <c r="R202">
        <v>15</v>
      </c>
      <c r="S202">
        <v>20</v>
      </c>
      <c r="T202">
        <v>28</v>
      </c>
      <c r="U202">
        <v>30</v>
      </c>
      <c r="V202">
        <v>38</v>
      </c>
      <c r="W202">
        <v>30</v>
      </c>
      <c r="X202">
        <v>40</v>
      </c>
      <c r="Y202">
        <v>40</v>
      </c>
      <c r="Z202">
        <v>20</v>
      </c>
      <c r="AA202">
        <v>4</v>
      </c>
      <c r="AB202" s="53">
        <f t="shared" si="11"/>
        <v>-80</v>
      </c>
      <c r="AC202" s="20">
        <v>0</v>
      </c>
      <c r="AD202">
        <v>1</v>
      </c>
      <c r="AE202">
        <v>3</v>
      </c>
      <c r="AF202">
        <v>7</v>
      </c>
      <c r="AG202">
        <v>19</v>
      </c>
      <c r="AH202">
        <v>21</v>
      </c>
      <c r="AI202">
        <v>101</v>
      </c>
      <c r="AJ202">
        <v>85</v>
      </c>
      <c r="AK202">
        <v>56</v>
      </c>
      <c r="AL202">
        <v>62</v>
      </c>
      <c r="AM202">
        <v>18</v>
      </c>
      <c r="AN202">
        <v>13</v>
      </c>
      <c r="AO202" s="53">
        <f t="shared" si="12"/>
        <v>-27.777777777777779</v>
      </c>
      <c r="AP202">
        <v>13</v>
      </c>
      <c r="AQ202" s="113"/>
      <c r="AR202" s="105"/>
      <c r="AS202" s="20">
        <v>9700</v>
      </c>
      <c r="AT202" s="58"/>
      <c r="AU202" s="65">
        <v>27.671566455004299</v>
      </c>
      <c r="AV202" s="65">
        <v>4.7705493351021904</v>
      </c>
      <c r="AW202" s="65">
        <v>0</v>
      </c>
      <c r="AX202" s="65">
        <v>32.442115790106492</v>
      </c>
      <c r="AY202" s="65">
        <v>9667.557884209893</v>
      </c>
      <c r="AZ202" s="26"/>
    </row>
    <row r="203" spans="1:52" ht="15.75" x14ac:dyDescent="0.25">
      <c r="A203" s="1" t="s">
        <v>169</v>
      </c>
      <c r="B203" s="1" t="s">
        <v>193</v>
      </c>
      <c r="C203" s="20">
        <v>50</v>
      </c>
      <c r="D203">
        <v>65</v>
      </c>
      <c r="E203">
        <v>70</v>
      </c>
      <c r="F203">
        <v>80</v>
      </c>
      <c r="G203">
        <v>120</v>
      </c>
      <c r="H203">
        <v>200</v>
      </c>
      <c r="I203">
        <v>150</v>
      </c>
      <c r="J203">
        <v>140</v>
      </c>
      <c r="K203">
        <v>200</v>
      </c>
      <c r="L203">
        <v>128</v>
      </c>
      <c r="M203">
        <v>50</v>
      </c>
      <c r="N203">
        <v>40</v>
      </c>
      <c r="O203" s="53">
        <f t="shared" si="10"/>
        <v>-20</v>
      </c>
      <c r="P203" s="20">
        <v>5</v>
      </c>
      <c r="Q203">
        <v>5</v>
      </c>
      <c r="R203">
        <v>20</v>
      </c>
      <c r="S203">
        <v>24</v>
      </c>
      <c r="T203">
        <v>60</v>
      </c>
      <c r="U203">
        <v>100</v>
      </c>
      <c r="V203">
        <v>75</v>
      </c>
      <c r="W203">
        <v>70</v>
      </c>
      <c r="X203">
        <v>70</v>
      </c>
      <c r="Y203">
        <v>60</v>
      </c>
      <c r="Z203">
        <v>30</v>
      </c>
      <c r="AA203">
        <v>0</v>
      </c>
      <c r="AB203" s="53">
        <f t="shared" si="11"/>
        <v>-100</v>
      </c>
      <c r="AC203" s="20">
        <v>0</v>
      </c>
      <c r="AD203">
        <v>3</v>
      </c>
      <c r="AE203">
        <v>1</v>
      </c>
      <c r="AF203">
        <v>22</v>
      </c>
      <c r="AG203">
        <v>44</v>
      </c>
      <c r="AH203">
        <v>70</v>
      </c>
      <c r="AI203">
        <v>100</v>
      </c>
      <c r="AJ203">
        <v>87</v>
      </c>
      <c r="AK203">
        <v>70</v>
      </c>
      <c r="AL203">
        <v>66</v>
      </c>
      <c r="AM203">
        <v>31</v>
      </c>
      <c r="AN203">
        <v>5</v>
      </c>
      <c r="AO203" s="53">
        <f t="shared" si="12"/>
        <v>-83.870967741935488</v>
      </c>
      <c r="AP203">
        <v>5</v>
      </c>
      <c r="AQ203" s="113"/>
      <c r="AR203" s="105"/>
      <c r="AS203" s="20">
        <v>8880</v>
      </c>
      <c r="AT203" s="58"/>
      <c r="AU203" s="65">
        <v>7.411849839089089</v>
      </c>
      <c r="AV203" s="65">
        <v>8.3818679168708101</v>
      </c>
      <c r="AW203" s="65">
        <v>0</v>
      </c>
      <c r="AX203" s="65">
        <v>15.7937177559599</v>
      </c>
      <c r="AY203" s="65">
        <v>8864.2062822440403</v>
      </c>
      <c r="AZ203" s="26"/>
    </row>
    <row r="204" spans="1:52" ht="15.75" x14ac:dyDescent="0.25">
      <c r="A204" s="1" t="s">
        <v>169</v>
      </c>
      <c r="B204" s="1" t="s">
        <v>194</v>
      </c>
      <c r="C204" s="20">
        <v>100</v>
      </c>
      <c r="D204">
        <v>90</v>
      </c>
      <c r="E204">
        <v>100</v>
      </c>
      <c r="F204">
        <v>80</v>
      </c>
      <c r="G204">
        <v>100</v>
      </c>
      <c r="H204">
        <v>150</v>
      </c>
      <c r="I204">
        <v>130</v>
      </c>
      <c r="J204">
        <v>90</v>
      </c>
      <c r="K204">
        <v>90</v>
      </c>
      <c r="L204">
        <v>90</v>
      </c>
      <c r="M204">
        <v>90</v>
      </c>
      <c r="N204">
        <v>90</v>
      </c>
      <c r="O204" s="53">
        <f t="shared" si="10"/>
        <v>0</v>
      </c>
      <c r="P204" s="20">
        <v>30</v>
      </c>
      <c r="Q204">
        <v>20</v>
      </c>
      <c r="R204">
        <v>30</v>
      </c>
      <c r="S204">
        <v>50</v>
      </c>
      <c r="T204">
        <v>60</v>
      </c>
      <c r="U204">
        <v>60</v>
      </c>
      <c r="V204">
        <v>60</v>
      </c>
      <c r="W204">
        <v>30</v>
      </c>
      <c r="X204">
        <v>40</v>
      </c>
      <c r="Y204">
        <v>40</v>
      </c>
      <c r="Z204">
        <v>40</v>
      </c>
      <c r="AA204">
        <v>30</v>
      </c>
      <c r="AB204" s="53">
        <f t="shared" si="11"/>
        <v>-25</v>
      </c>
      <c r="AC204" s="20">
        <v>0</v>
      </c>
      <c r="AD204">
        <v>12</v>
      </c>
      <c r="AE204">
        <v>27</v>
      </c>
      <c r="AF204">
        <v>46</v>
      </c>
      <c r="AG204">
        <v>58</v>
      </c>
      <c r="AH204">
        <v>83</v>
      </c>
      <c r="AI204">
        <v>116</v>
      </c>
      <c r="AJ204">
        <v>85</v>
      </c>
      <c r="AK204">
        <v>64</v>
      </c>
      <c r="AL204">
        <v>72</v>
      </c>
      <c r="AM204">
        <v>39</v>
      </c>
      <c r="AN204">
        <v>20</v>
      </c>
      <c r="AO204" s="53">
        <f t="shared" si="12"/>
        <v>-48.717948717948715</v>
      </c>
      <c r="AP204">
        <v>20</v>
      </c>
      <c r="AQ204" s="113"/>
      <c r="AR204" s="105"/>
      <c r="AS204" s="20">
        <v>7700</v>
      </c>
      <c r="AT204" s="58"/>
      <c r="AU204" s="65">
        <v>7.0228520881991701</v>
      </c>
      <c r="AV204" s="65">
        <v>0</v>
      </c>
      <c r="AW204" s="65">
        <v>0</v>
      </c>
      <c r="AX204" s="65">
        <v>7.0228520881991701</v>
      </c>
      <c r="AY204" s="65">
        <v>7692.9771479118008</v>
      </c>
      <c r="AZ204" s="26"/>
    </row>
    <row r="205" spans="1:52" ht="15.75" x14ac:dyDescent="0.25">
      <c r="A205" s="1" t="s">
        <v>169</v>
      </c>
      <c r="B205" s="1" t="s">
        <v>195</v>
      </c>
      <c r="C205" s="20">
        <v>30</v>
      </c>
      <c r="D205">
        <v>70</v>
      </c>
      <c r="E205">
        <v>100</v>
      </c>
      <c r="F205">
        <v>120</v>
      </c>
      <c r="G205">
        <v>150</v>
      </c>
      <c r="H205">
        <v>180</v>
      </c>
      <c r="I205">
        <v>200</v>
      </c>
      <c r="J205">
        <v>200</v>
      </c>
      <c r="K205">
        <v>150</v>
      </c>
      <c r="L205">
        <v>100</v>
      </c>
      <c r="M205">
        <v>35</v>
      </c>
      <c r="N205">
        <v>30</v>
      </c>
      <c r="O205" s="53">
        <f t="shared" si="10"/>
        <v>-14.285714285714286</v>
      </c>
      <c r="P205" s="20">
        <v>3</v>
      </c>
      <c r="Q205">
        <v>3</v>
      </c>
      <c r="R205">
        <v>10</v>
      </c>
      <c r="S205">
        <v>20</v>
      </c>
      <c r="T205">
        <v>30</v>
      </c>
      <c r="U205">
        <v>50</v>
      </c>
      <c r="V205">
        <v>60</v>
      </c>
      <c r="W205">
        <v>60</v>
      </c>
      <c r="X205">
        <v>50</v>
      </c>
      <c r="Y205">
        <v>45</v>
      </c>
      <c r="Z205">
        <v>15</v>
      </c>
      <c r="AA205">
        <v>5</v>
      </c>
      <c r="AB205" s="53">
        <f t="shared" si="11"/>
        <v>-66.666666666666671</v>
      </c>
      <c r="AC205" s="20">
        <v>0</v>
      </c>
      <c r="AD205">
        <v>2</v>
      </c>
      <c r="AE205">
        <v>1</v>
      </c>
      <c r="AF205">
        <v>12</v>
      </c>
      <c r="AG205">
        <v>25</v>
      </c>
      <c r="AH205">
        <v>44</v>
      </c>
      <c r="AI205">
        <v>100</v>
      </c>
      <c r="AJ205">
        <v>70</v>
      </c>
      <c r="AK205">
        <v>55</v>
      </c>
      <c r="AL205">
        <v>56</v>
      </c>
      <c r="AM205">
        <v>11</v>
      </c>
      <c r="AN205">
        <v>7</v>
      </c>
      <c r="AO205" s="53">
        <f t="shared" si="12"/>
        <v>-36.363636363636367</v>
      </c>
      <c r="AP205">
        <v>7</v>
      </c>
      <c r="AQ205" s="113"/>
      <c r="AR205" s="105"/>
      <c r="AS205" s="20">
        <v>9713</v>
      </c>
      <c r="AT205" s="58"/>
      <c r="AU205" s="65">
        <v>10.768610612755101</v>
      </c>
      <c r="AV205" s="65">
        <v>196.45319499392201</v>
      </c>
      <c r="AW205" s="65">
        <v>0</v>
      </c>
      <c r="AX205" s="65">
        <v>207.22180560667712</v>
      </c>
      <c r="AY205" s="65">
        <v>9505.7781943933223</v>
      </c>
      <c r="AZ205" s="26"/>
    </row>
    <row r="206" spans="1:52" ht="15.75" x14ac:dyDescent="0.25">
      <c r="A206" s="1" t="s">
        <v>169</v>
      </c>
      <c r="B206" s="1" t="s">
        <v>196</v>
      </c>
      <c r="C206" s="20">
        <v>175</v>
      </c>
      <c r="D206">
        <v>190</v>
      </c>
      <c r="E206">
        <v>200</v>
      </c>
      <c r="F206">
        <v>250</v>
      </c>
      <c r="G206">
        <v>310</v>
      </c>
      <c r="H206">
        <v>285</v>
      </c>
      <c r="I206">
        <v>223</v>
      </c>
      <c r="J206">
        <v>198</v>
      </c>
      <c r="K206">
        <v>195</v>
      </c>
      <c r="L206">
        <v>155</v>
      </c>
      <c r="M206">
        <v>110</v>
      </c>
      <c r="N206">
        <v>95</v>
      </c>
      <c r="O206" s="53">
        <f t="shared" si="10"/>
        <v>-13.636363636363637</v>
      </c>
      <c r="P206" s="20">
        <v>20</v>
      </c>
      <c r="Q206">
        <v>20</v>
      </c>
      <c r="R206">
        <v>30</v>
      </c>
      <c r="S206">
        <v>60</v>
      </c>
      <c r="T206">
        <v>90</v>
      </c>
      <c r="U206">
        <v>90</v>
      </c>
      <c r="V206">
        <v>93</v>
      </c>
      <c r="W206">
        <v>81</v>
      </c>
      <c r="X206">
        <v>80</v>
      </c>
      <c r="Y206">
        <v>63</v>
      </c>
      <c r="Z206">
        <v>42</v>
      </c>
      <c r="AA206">
        <v>32</v>
      </c>
      <c r="AB206" s="53">
        <f t="shared" si="11"/>
        <v>-23.80952380952381</v>
      </c>
      <c r="AC206" s="20">
        <v>8</v>
      </c>
      <c r="AD206">
        <v>5</v>
      </c>
      <c r="AE206">
        <v>21</v>
      </c>
      <c r="AF206">
        <v>30</v>
      </c>
      <c r="AG206">
        <v>58</v>
      </c>
      <c r="AH206">
        <v>105</v>
      </c>
      <c r="AI206">
        <v>129</v>
      </c>
      <c r="AJ206">
        <v>96</v>
      </c>
      <c r="AK206">
        <v>82</v>
      </c>
      <c r="AL206">
        <v>92</v>
      </c>
      <c r="AM206">
        <v>44</v>
      </c>
      <c r="AN206">
        <v>37</v>
      </c>
      <c r="AO206" s="53">
        <f t="shared" si="12"/>
        <v>-15.909090909090908</v>
      </c>
      <c r="AP206">
        <v>37</v>
      </c>
      <c r="AQ206" s="113"/>
      <c r="AR206" s="105"/>
      <c r="AS206" s="20">
        <v>20250</v>
      </c>
      <c r="AT206" s="58"/>
      <c r="AU206" s="65">
        <v>104.868143502153</v>
      </c>
      <c r="AV206" s="65">
        <v>2300.0560000733199</v>
      </c>
      <c r="AW206" s="65">
        <v>74.590912999848499</v>
      </c>
      <c r="AX206" s="65">
        <v>2479.5150565753215</v>
      </c>
      <c r="AY206" s="65">
        <v>17770.484943424679</v>
      </c>
      <c r="AZ206" s="26"/>
    </row>
    <row r="207" spans="1:52" ht="15.75" x14ac:dyDescent="0.25">
      <c r="A207" s="1" t="s">
        <v>169</v>
      </c>
      <c r="B207" s="1" t="s">
        <v>197</v>
      </c>
      <c r="C207" s="20">
        <v>35</v>
      </c>
      <c r="D207">
        <v>50</v>
      </c>
      <c r="E207">
        <v>50</v>
      </c>
      <c r="F207">
        <v>55</v>
      </c>
      <c r="G207">
        <v>75</v>
      </c>
      <c r="H207">
        <v>80</v>
      </c>
      <c r="I207">
        <v>60</v>
      </c>
      <c r="J207">
        <v>50</v>
      </c>
      <c r="K207">
        <v>60</v>
      </c>
      <c r="L207">
        <v>60</v>
      </c>
      <c r="M207">
        <v>60</v>
      </c>
      <c r="N207">
        <v>30</v>
      </c>
      <c r="O207" s="53">
        <f t="shared" si="10"/>
        <v>-50</v>
      </c>
      <c r="P207" s="20">
        <v>4</v>
      </c>
      <c r="Q207">
        <v>6</v>
      </c>
      <c r="R207">
        <v>10</v>
      </c>
      <c r="S207">
        <v>25</v>
      </c>
      <c r="T207">
        <v>30</v>
      </c>
      <c r="U207">
        <v>40</v>
      </c>
      <c r="V207">
        <v>80</v>
      </c>
      <c r="W207">
        <v>60</v>
      </c>
      <c r="X207">
        <v>60</v>
      </c>
      <c r="Y207">
        <v>60</v>
      </c>
      <c r="Z207">
        <v>40</v>
      </c>
      <c r="AA207">
        <v>10</v>
      </c>
      <c r="AB207" s="53">
        <f t="shared" si="11"/>
        <v>-75</v>
      </c>
      <c r="AC207" s="20">
        <v>0</v>
      </c>
      <c r="AD207">
        <v>0</v>
      </c>
      <c r="AE207">
        <v>3</v>
      </c>
      <c r="AF207">
        <v>18</v>
      </c>
      <c r="AG207">
        <v>26</v>
      </c>
      <c r="AH207">
        <v>30</v>
      </c>
      <c r="AI207">
        <v>89</v>
      </c>
      <c r="AJ207">
        <v>60</v>
      </c>
      <c r="AK207">
        <v>64</v>
      </c>
      <c r="AL207">
        <v>55</v>
      </c>
      <c r="AM207">
        <v>33</v>
      </c>
      <c r="AN207">
        <v>8</v>
      </c>
      <c r="AO207" s="53">
        <f t="shared" si="12"/>
        <v>-75.757575757575751</v>
      </c>
      <c r="AP207">
        <v>8</v>
      </c>
      <c r="AQ207" s="113"/>
      <c r="AR207" s="105"/>
      <c r="AS207" s="20">
        <v>13450</v>
      </c>
      <c r="AT207" s="58"/>
      <c r="AU207" s="65">
        <v>76.944270003216602</v>
      </c>
      <c r="AV207" s="65">
        <v>1489.28398266569</v>
      </c>
      <c r="AW207" s="65">
        <v>0</v>
      </c>
      <c r="AX207" s="65">
        <v>1566.2282526689066</v>
      </c>
      <c r="AY207" s="65">
        <v>11883.771747331093</v>
      </c>
      <c r="AZ207" s="26"/>
    </row>
    <row r="208" spans="1:52" ht="15.75" x14ac:dyDescent="0.25">
      <c r="A208" s="1" t="s">
        <v>169</v>
      </c>
      <c r="B208" s="1" t="s">
        <v>198</v>
      </c>
      <c r="C208" s="20">
        <v>70</v>
      </c>
      <c r="D208">
        <v>70</v>
      </c>
      <c r="E208">
        <v>90</v>
      </c>
      <c r="F208">
        <v>100</v>
      </c>
      <c r="G208">
        <v>140</v>
      </c>
      <c r="H208">
        <v>200</v>
      </c>
      <c r="I208">
        <v>180</v>
      </c>
      <c r="J208">
        <v>170</v>
      </c>
      <c r="K208">
        <v>160</v>
      </c>
      <c r="L208">
        <v>150</v>
      </c>
      <c r="M208">
        <v>115</v>
      </c>
      <c r="N208">
        <v>70</v>
      </c>
      <c r="O208" s="53">
        <f t="shared" si="10"/>
        <v>-39.130434782608695</v>
      </c>
      <c r="P208" s="20">
        <v>0</v>
      </c>
      <c r="Q208">
        <v>0</v>
      </c>
      <c r="R208">
        <v>10</v>
      </c>
      <c r="S208">
        <v>20</v>
      </c>
      <c r="T208">
        <v>30</v>
      </c>
      <c r="U208">
        <v>50</v>
      </c>
      <c r="V208">
        <v>60</v>
      </c>
      <c r="W208">
        <v>55</v>
      </c>
      <c r="X208">
        <v>55</v>
      </c>
      <c r="Y208">
        <v>50</v>
      </c>
      <c r="Z208">
        <v>25</v>
      </c>
      <c r="AA208">
        <v>0</v>
      </c>
      <c r="AB208" s="53">
        <f t="shared" si="11"/>
        <v>-100</v>
      </c>
      <c r="AC208" s="20">
        <v>0</v>
      </c>
      <c r="AD208">
        <v>0</v>
      </c>
      <c r="AE208">
        <v>3</v>
      </c>
      <c r="AF208">
        <v>8</v>
      </c>
      <c r="AG208">
        <v>8</v>
      </c>
      <c r="AH208">
        <v>34</v>
      </c>
      <c r="AI208">
        <v>75</v>
      </c>
      <c r="AJ208">
        <v>54</v>
      </c>
      <c r="AK208">
        <v>55</v>
      </c>
      <c r="AL208">
        <v>49</v>
      </c>
      <c r="AM208">
        <v>12</v>
      </c>
      <c r="AN208">
        <v>1</v>
      </c>
      <c r="AO208" s="53">
        <f t="shared" si="12"/>
        <v>-91.666666666666671</v>
      </c>
      <c r="AP208">
        <v>1</v>
      </c>
      <c r="AQ208" s="113"/>
      <c r="AR208" s="105"/>
      <c r="AS208" s="20">
        <v>9130</v>
      </c>
      <c r="AT208" s="58"/>
      <c r="AU208" s="65">
        <v>45.034180598216203</v>
      </c>
      <c r="AV208" s="65">
        <v>384.06767546256799</v>
      </c>
      <c r="AW208" s="65">
        <v>37.299970361291798</v>
      </c>
      <c r="AX208" s="65">
        <v>466.401826422076</v>
      </c>
      <c r="AY208" s="65">
        <v>8663.5981735779242</v>
      </c>
      <c r="AZ208" s="26"/>
    </row>
    <row r="209" spans="1:52" ht="15.75" x14ac:dyDescent="0.25">
      <c r="A209" s="1" t="s">
        <v>169</v>
      </c>
      <c r="B209" s="1" t="s">
        <v>199</v>
      </c>
      <c r="C209" s="20">
        <v>90</v>
      </c>
      <c r="D209">
        <v>100</v>
      </c>
      <c r="E209">
        <v>100</v>
      </c>
      <c r="F209">
        <v>130</v>
      </c>
      <c r="G209">
        <v>130</v>
      </c>
      <c r="H209">
        <v>120</v>
      </c>
      <c r="I209">
        <v>100</v>
      </c>
      <c r="J209">
        <v>90</v>
      </c>
      <c r="K209">
        <v>90</v>
      </c>
      <c r="L209">
        <v>60</v>
      </c>
      <c r="M209">
        <v>60</v>
      </c>
      <c r="N209">
        <v>60</v>
      </c>
      <c r="O209" s="53">
        <f t="shared" si="10"/>
        <v>0</v>
      </c>
      <c r="P209" s="20">
        <v>15</v>
      </c>
      <c r="Q209">
        <v>27</v>
      </c>
      <c r="R209">
        <v>27</v>
      </c>
      <c r="S209">
        <v>45</v>
      </c>
      <c r="T209">
        <v>39</v>
      </c>
      <c r="U209">
        <v>39</v>
      </c>
      <c r="V209">
        <v>48</v>
      </c>
      <c r="W209">
        <v>60</v>
      </c>
      <c r="X209">
        <v>60</v>
      </c>
      <c r="Y209">
        <v>40</v>
      </c>
      <c r="Z209">
        <v>45</v>
      </c>
      <c r="AA209">
        <v>35</v>
      </c>
      <c r="AB209" s="53">
        <f t="shared" si="11"/>
        <v>-22.222222222222221</v>
      </c>
      <c r="AC209" s="20">
        <v>1</v>
      </c>
      <c r="AD209">
        <v>3</v>
      </c>
      <c r="AE209">
        <v>12</v>
      </c>
      <c r="AF209">
        <v>27</v>
      </c>
      <c r="AG209">
        <v>46</v>
      </c>
      <c r="AH209">
        <v>46</v>
      </c>
      <c r="AI209">
        <v>100</v>
      </c>
      <c r="AJ209">
        <v>84</v>
      </c>
      <c r="AK209">
        <v>60</v>
      </c>
      <c r="AL209">
        <v>70</v>
      </c>
      <c r="AM209">
        <v>43</v>
      </c>
      <c r="AN209">
        <v>14</v>
      </c>
      <c r="AO209" s="53">
        <f t="shared" si="12"/>
        <v>-67.441860465116278</v>
      </c>
      <c r="AP209">
        <v>14</v>
      </c>
      <c r="AQ209" s="113"/>
      <c r="AR209" s="105"/>
      <c r="AS209" s="20">
        <v>12053</v>
      </c>
      <c r="AT209" s="58"/>
      <c r="AU209" s="65">
        <v>135.358563479721</v>
      </c>
      <c r="AV209" s="65">
        <v>595.70356725546299</v>
      </c>
      <c r="AW209" s="65">
        <v>2777.66519436507</v>
      </c>
      <c r="AX209" s="65">
        <v>3508.7273251002539</v>
      </c>
      <c r="AY209" s="65">
        <v>8544.2726748997466</v>
      </c>
      <c r="AZ209" s="26"/>
    </row>
    <row r="210" spans="1:52" ht="15.75" x14ac:dyDescent="0.25">
      <c r="A210" s="1" t="s">
        <v>169</v>
      </c>
      <c r="B210" s="1" t="s">
        <v>200</v>
      </c>
      <c r="C210" s="20">
        <v>250</v>
      </c>
      <c r="D210">
        <v>150</v>
      </c>
      <c r="E210">
        <v>200</v>
      </c>
      <c r="F210">
        <v>220</v>
      </c>
      <c r="G210">
        <v>220</v>
      </c>
      <c r="H210">
        <v>250</v>
      </c>
      <c r="I210">
        <v>200</v>
      </c>
      <c r="J210">
        <v>200</v>
      </c>
      <c r="K210">
        <v>200</v>
      </c>
      <c r="L210">
        <v>120</v>
      </c>
      <c r="M210">
        <v>110</v>
      </c>
      <c r="N210">
        <v>60</v>
      </c>
      <c r="O210" s="53">
        <f t="shared" si="10"/>
        <v>-45.454545454545453</v>
      </c>
      <c r="P210" s="20">
        <v>25</v>
      </c>
      <c r="Q210">
        <v>30</v>
      </c>
      <c r="R210">
        <v>50</v>
      </c>
      <c r="S210">
        <v>70</v>
      </c>
      <c r="T210">
        <v>70</v>
      </c>
      <c r="U210">
        <v>120</v>
      </c>
      <c r="V210">
        <v>140</v>
      </c>
      <c r="W210">
        <v>140</v>
      </c>
      <c r="X210">
        <v>140</v>
      </c>
      <c r="Y210">
        <v>90</v>
      </c>
      <c r="Z210">
        <v>40</v>
      </c>
      <c r="AA210">
        <v>20</v>
      </c>
      <c r="AB210" s="53">
        <f t="shared" si="11"/>
        <v>-50</v>
      </c>
      <c r="AC210" s="20">
        <v>3</v>
      </c>
      <c r="AD210">
        <v>14</v>
      </c>
      <c r="AE210">
        <v>32</v>
      </c>
      <c r="AF210">
        <v>73</v>
      </c>
      <c r="AG210">
        <v>105</v>
      </c>
      <c r="AH210">
        <v>159</v>
      </c>
      <c r="AI210">
        <v>205</v>
      </c>
      <c r="AJ210">
        <v>142</v>
      </c>
      <c r="AK210">
        <v>149</v>
      </c>
      <c r="AL210">
        <v>117</v>
      </c>
      <c r="AM210">
        <v>41</v>
      </c>
      <c r="AN210">
        <v>13</v>
      </c>
      <c r="AO210" s="53">
        <f t="shared" si="12"/>
        <v>-68.292682926829272</v>
      </c>
      <c r="AP210">
        <v>13</v>
      </c>
      <c r="AQ210" s="113"/>
      <c r="AR210" s="105"/>
      <c r="AS210" s="20">
        <v>19430</v>
      </c>
      <c r="AT210" s="58"/>
      <c r="AU210" s="65">
        <v>61.854288677515001</v>
      </c>
      <c r="AV210" s="65">
        <v>3278.8670160674101</v>
      </c>
      <c r="AW210" s="65">
        <v>364.87223440525696</v>
      </c>
      <c r="AX210" s="65">
        <v>3705.5935391501821</v>
      </c>
      <c r="AY210" s="65">
        <v>15724.406460849817</v>
      </c>
      <c r="AZ210" s="26"/>
    </row>
    <row r="211" spans="1:52" ht="15.75" x14ac:dyDescent="0.25">
      <c r="A211" s="1" t="s">
        <v>169</v>
      </c>
      <c r="B211" s="1" t="s">
        <v>201</v>
      </c>
      <c r="C211" s="20">
        <v>38</v>
      </c>
      <c r="D211">
        <v>44</v>
      </c>
      <c r="E211">
        <v>60</v>
      </c>
      <c r="F211">
        <v>76</v>
      </c>
      <c r="G211">
        <v>120</v>
      </c>
      <c r="H211">
        <v>140</v>
      </c>
      <c r="I211">
        <v>105</v>
      </c>
      <c r="J211">
        <v>130</v>
      </c>
      <c r="K211">
        <v>150</v>
      </c>
      <c r="L211">
        <v>140</v>
      </c>
      <c r="M211">
        <v>100</v>
      </c>
      <c r="N211">
        <v>80</v>
      </c>
      <c r="O211" s="53">
        <f t="shared" si="10"/>
        <v>-20</v>
      </c>
      <c r="P211" s="20">
        <v>0</v>
      </c>
      <c r="Q211">
        <v>3</v>
      </c>
      <c r="R211">
        <v>23</v>
      </c>
      <c r="S211">
        <v>33</v>
      </c>
      <c r="T211">
        <v>40</v>
      </c>
      <c r="U211">
        <v>57</v>
      </c>
      <c r="V211">
        <v>68</v>
      </c>
      <c r="W211">
        <v>70</v>
      </c>
      <c r="X211">
        <v>70</v>
      </c>
      <c r="Y211">
        <v>70</v>
      </c>
      <c r="Z211">
        <v>40</v>
      </c>
      <c r="AA211">
        <v>20</v>
      </c>
      <c r="AB211" s="53">
        <f t="shared" si="11"/>
        <v>-50</v>
      </c>
      <c r="AC211" s="20">
        <v>0</v>
      </c>
      <c r="AD211">
        <v>0</v>
      </c>
      <c r="AE211">
        <v>2</v>
      </c>
      <c r="AF211">
        <v>23</v>
      </c>
      <c r="AG211">
        <v>34</v>
      </c>
      <c r="AH211">
        <v>51</v>
      </c>
      <c r="AI211">
        <v>106</v>
      </c>
      <c r="AJ211">
        <v>80</v>
      </c>
      <c r="AK211">
        <v>80</v>
      </c>
      <c r="AL211">
        <v>81</v>
      </c>
      <c r="AM211">
        <v>47</v>
      </c>
      <c r="AN211">
        <v>28</v>
      </c>
      <c r="AO211" s="53">
        <f t="shared" si="12"/>
        <v>-40.425531914893618</v>
      </c>
      <c r="AP211">
        <v>28</v>
      </c>
      <c r="AQ211" s="113"/>
      <c r="AR211" s="105"/>
      <c r="AS211" s="20">
        <v>14003</v>
      </c>
      <c r="AT211" s="58"/>
      <c r="AU211" s="65">
        <v>91.886244748576502</v>
      </c>
      <c r="AV211" s="65">
        <v>2449.5267265464299</v>
      </c>
      <c r="AW211" s="65">
        <v>49.415466427384999</v>
      </c>
      <c r="AX211" s="65">
        <v>2590.8284377223918</v>
      </c>
      <c r="AY211" s="65">
        <v>11412.171562277608</v>
      </c>
      <c r="AZ211" s="26"/>
    </row>
    <row r="212" spans="1:52" ht="15.75" x14ac:dyDescent="0.25">
      <c r="A212" s="1" t="s">
        <v>169</v>
      </c>
      <c r="B212" s="1" t="s">
        <v>202</v>
      </c>
      <c r="C212" s="20">
        <v>20</v>
      </c>
      <c r="D212">
        <v>60</v>
      </c>
      <c r="E212">
        <v>15</v>
      </c>
      <c r="F212">
        <v>30</v>
      </c>
      <c r="G212">
        <v>35</v>
      </c>
      <c r="H212">
        <v>80</v>
      </c>
      <c r="I212">
        <v>50</v>
      </c>
      <c r="J212">
        <v>60</v>
      </c>
      <c r="K212">
        <v>80</v>
      </c>
      <c r="L212">
        <v>60</v>
      </c>
      <c r="M212">
        <v>80</v>
      </c>
      <c r="N212">
        <v>50</v>
      </c>
      <c r="O212" s="53">
        <f t="shared" si="10"/>
        <v>-37.5</v>
      </c>
      <c r="P212" s="20">
        <v>3</v>
      </c>
      <c r="Q212">
        <v>5</v>
      </c>
      <c r="R212">
        <v>4</v>
      </c>
      <c r="S212">
        <v>8</v>
      </c>
      <c r="T212">
        <v>15</v>
      </c>
      <c r="U212">
        <v>50</v>
      </c>
      <c r="V212">
        <v>35</v>
      </c>
      <c r="W212">
        <v>30</v>
      </c>
      <c r="X212">
        <v>60</v>
      </c>
      <c r="Y212">
        <v>57</v>
      </c>
      <c r="Z212">
        <v>55</v>
      </c>
      <c r="AA212">
        <v>15</v>
      </c>
      <c r="AB212" s="53">
        <f t="shared" si="11"/>
        <v>-72.727272727272734</v>
      </c>
      <c r="AC212" s="20">
        <v>0</v>
      </c>
      <c r="AD212">
        <v>0</v>
      </c>
      <c r="AE212">
        <v>0</v>
      </c>
      <c r="AF212">
        <v>3</v>
      </c>
      <c r="AG212">
        <v>8</v>
      </c>
      <c r="AH212">
        <v>36</v>
      </c>
      <c r="AI212">
        <v>119</v>
      </c>
      <c r="AJ212">
        <v>60</v>
      </c>
      <c r="AK212">
        <v>43</v>
      </c>
      <c r="AL212">
        <v>55</v>
      </c>
      <c r="AM212">
        <v>33</v>
      </c>
      <c r="AN212">
        <v>22</v>
      </c>
      <c r="AO212" s="53">
        <f t="shared" si="12"/>
        <v>-33.333333333333336</v>
      </c>
      <c r="AP212">
        <v>22</v>
      </c>
      <c r="AQ212" s="113"/>
      <c r="AR212" s="105"/>
      <c r="AS212" s="20">
        <v>18170</v>
      </c>
      <c r="AT212" s="58"/>
      <c r="AU212" s="65">
        <v>45.704288061092498</v>
      </c>
      <c r="AV212" s="65">
        <v>0.37377147027283203</v>
      </c>
      <c r="AW212" s="65">
        <v>0</v>
      </c>
      <c r="AX212" s="65">
        <v>46.078059531365334</v>
      </c>
      <c r="AY212" s="65">
        <v>18123.921940468634</v>
      </c>
      <c r="AZ212" s="26"/>
    </row>
    <row r="213" spans="1:52" ht="15.75" x14ac:dyDescent="0.25">
      <c r="A213" s="3" t="s">
        <v>169</v>
      </c>
      <c r="B213" s="3" t="s">
        <v>203</v>
      </c>
      <c r="C213" s="20">
        <v>70</v>
      </c>
      <c r="D213">
        <v>80</v>
      </c>
      <c r="E213">
        <v>90</v>
      </c>
      <c r="F213">
        <v>90</v>
      </c>
      <c r="G213">
        <v>80</v>
      </c>
      <c r="H213">
        <v>90</v>
      </c>
      <c r="I213">
        <v>110</v>
      </c>
      <c r="J213">
        <v>100</v>
      </c>
      <c r="K213">
        <v>100</v>
      </c>
      <c r="L213">
        <v>80</v>
      </c>
      <c r="M213">
        <v>40</v>
      </c>
      <c r="N213">
        <v>50</v>
      </c>
      <c r="O213" s="53">
        <f t="shared" si="10"/>
        <v>25</v>
      </c>
      <c r="P213" s="20">
        <v>10</v>
      </c>
      <c r="Q213">
        <v>15</v>
      </c>
      <c r="R213">
        <v>20</v>
      </c>
      <c r="S213">
        <v>20</v>
      </c>
      <c r="T213">
        <v>30</v>
      </c>
      <c r="U213">
        <v>50</v>
      </c>
      <c r="V213">
        <v>60</v>
      </c>
      <c r="W213">
        <v>50</v>
      </c>
      <c r="X213">
        <v>45</v>
      </c>
      <c r="Y213">
        <v>30</v>
      </c>
      <c r="Z213">
        <v>25</v>
      </c>
      <c r="AA213">
        <v>20</v>
      </c>
      <c r="AB213" s="53">
        <f t="shared" si="11"/>
        <v>-20</v>
      </c>
      <c r="AC213" s="20">
        <v>8</v>
      </c>
      <c r="AD213">
        <v>26</v>
      </c>
      <c r="AE213">
        <v>24</v>
      </c>
      <c r="AF213">
        <v>30</v>
      </c>
      <c r="AG213">
        <v>36</v>
      </c>
      <c r="AH213">
        <v>59</v>
      </c>
      <c r="AI213">
        <v>100</v>
      </c>
      <c r="AJ213">
        <v>75</v>
      </c>
      <c r="AK213">
        <v>51</v>
      </c>
      <c r="AL213">
        <v>63</v>
      </c>
      <c r="AM213">
        <v>26</v>
      </c>
      <c r="AN213">
        <v>17</v>
      </c>
      <c r="AO213" s="53">
        <f t="shared" si="12"/>
        <v>-34.615384615384613</v>
      </c>
      <c r="AP213">
        <v>17</v>
      </c>
      <c r="AQ213" s="113"/>
      <c r="AR213" s="105"/>
      <c r="AS213" s="20">
        <v>9648</v>
      </c>
      <c r="AT213" s="58"/>
      <c r="AU213" s="65">
        <v>8.7270176809788893</v>
      </c>
      <c r="AV213" s="65">
        <v>7.8886497680283201</v>
      </c>
      <c r="AW213" s="65">
        <v>0</v>
      </c>
      <c r="AX213" s="65">
        <v>16.615667449007208</v>
      </c>
      <c r="AY213" s="65">
        <v>9631.3843325509933</v>
      </c>
      <c r="AZ213" s="26"/>
    </row>
    <row r="214" spans="1:52" s="61" customFormat="1" ht="15.75" x14ac:dyDescent="0.25">
      <c r="A214" s="130" t="s">
        <v>169</v>
      </c>
      <c r="B214" s="130" t="s">
        <v>355</v>
      </c>
      <c r="C214" s="59">
        <v>2420</v>
      </c>
      <c r="D214" s="60">
        <v>2668</v>
      </c>
      <c r="E214" s="60">
        <v>3246</v>
      </c>
      <c r="F214" s="60">
        <v>4158</v>
      </c>
      <c r="G214" s="60">
        <v>4724</v>
      </c>
      <c r="H214" s="60">
        <v>5500</v>
      </c>
      <c r="I214" s="60">
        <v>5077</v>
      </c>
      <c r="J214" s="60">
        <v>4582</v>
      </c>
      <c r="K214" s="60">
        <v>4891</v>
      </c>
      <c r="L214" s="60">
        <v>4896</v>
      </c>
      <c r="M214" s="60">
        <v>2890</v>
      </c>
      <c r="N214" s="60">
        <v>2140</v>
      </c>
      <c r="O214" s="53">
        <f t="shared" si="10"/>
        <v>-25.951557093425606</v>
      </c>
      <c r="P214" s="59">
        <v>279</v>
      </c>
      <c r="Q214" s="60">
        <v>425</v>
      </c>
      <c r="R214" s="60">
        <v>804</v>
      </c>
      <c r="S214" s="60">
        <v>1370</v>
      </c>
      <c r="T214" s="60">
        <v>1635</v>
      </c>
      <c r="U214" s="60">
        <v>2169</v>
      </c>
      <c r="V214" s="60">
        <v>2617</v>
      </c>
      <c r="W214" s="60">
        <v>2242</v>
      </c>
      <c r="X214" s="60">
        <v>2320</v>
      </c>
      <c r="Y214" s="60">
        <v>1978</v>
      </c>
      <c r="Z214" s="60">
        <v>1221</v>
      </c>
      <c r="AA214" s="60">
        <v>599</v>
      </c>
      <c r="AB214" s="53">
        <f t="shared" si="11"/>
        <v>-50.941850941850944</v>
      </c>
      <c r="AC214" s="59">
        <v>67</v>
      </c>
      <c r="AD214" s="60">
        <v>159</v>
      </c>
      <c r="AE214" s="60">
        <v>339</v>
      </c>
      <c r="AF214" s="60">
        <v>993</v>
      </c>
      <c r="AG214" s="60">
        <v>1447</v>
      </c>
      <c r="AH214" s="60">
        <v>2167</v>
      </c>
      <c r="AI214" s="60">
        <v>3710</v>
      </c>
      <c r="AJ214" s="60">
        <v>2874</v>
      </c>
      <c r="AK214" s="60">
        <v>2602</v>
      </c>
      <c r="AL214" s="60">
        <v>2265</v>
      </c>
      <c r="AM214" s="60">
        <v>1199</v>
      </c>
      <c r="AN214" s="60">
        <v>466</v>
      </c>
      <c r="AO214" s="53">
        <f t="shared" si="12"/>
        <v>-61.134278565471227</v>
      </c>
      <c r="AP214" s="60">
        <v>466</v>
      </c>
      <c r="AQ214" s="127"/>
      <c r="AR214" s="119"/>
      <c r="AS214" s="97">
        <v>486503</v>
      </c>
      <c r="AT214" s="98" t="s">
        <v>425</v>
      </c>
      <c r="AU214" s="128">
        <v>2704.0552591771138</v>
      </c>
      <c r="AV214" s="128">
        <v>40724.621314069962</v>
      </c>
      <c r="AW214" s="128">
        <v>6977.5091566084648</v>
      </c>
      <c r="AX214" s="128">
        <v>50406.185729855548</v>
      </c>
      <c r="AY214" s="71">
        <v>436096.81427014444</v>
      </c>
      <c r="AZ214" s="132"/>
    </row>
    <row r="215" spans="1:52" ht="15.75" x14ac:dyDescent="0.25">
      <c r="A215" s="1" t="s">
        <v>204</v>
      </c>
      <c r="B215" s="1" t="s">
        <v>205</v>
      </c>
      <c r="C215" s="20">
        <v>40</v>
      </c>
      <c r="D215">
        <v>60</v>
      </c>
      <c r="E215">
        <v>70</v>
      </c>
      <c r="F215">
        <v>80</v>
      </c>
      <c r="G215">
        <v>90</v>
      </c>
      <c r="H215">
        <v>130</v>
      </c>
      <c r="I215">
        <v>110</v>
      </c>
      <c r="J215">
        <v>120</v>
      </c>
      <c r="K215">
        <v>90</v>
      </c>
      <c r="L215">
        <v>75</v>
      </c>
      <c r="M215">
        <v>60</v>
      </c>
      <c r="N215">
        <v>25</v>
      </c>
      <c r="O215" s="53">
        <f t="shared" si="10"/>
        <v>-58.333333333333336</v>
      </c>
      <c r="P215" s="20">
        <v>6</v>
      </c>
      <c r="Q215">
        <v>12</v>
      </c>
      <c r="R215">
        <v>25</v>
      </c>
      <c r="S215">
        <v>40</v>
      </c>
      <c r="T215">
        <v>45</v>
      </c>
      <c r="U215">
        <v>90</v>
      </c>
      <c r="V215">
        <v>80</v>
      </c>
      <c r="W215">
        <v>100</v>
      </c>
      <c r="X215">
        <v>70</v>
      </c>
      <c r="Y215">
        <v>60</v>
      </c>
      <c r="Z215">
        <v>40</v>
      </c>
      <c r="AA215">
        <v>4</v>
      </c>
      <c r="AB215" s="53">
        <f t="shared" si="11"/>
        <v>-90</v>
      </c>
      <c r="AC215" s="20">
        <v>0</v>
      </c>
      <c r="AD215">
        <v>8</v>
      </c>
      <c r="AE215">
        <v>16</v>
      </c>
      <c r="AF215">
        <v>23</v>
      </c>
      <c r="AG215">
        <v>39</v>
      </c>
      <c r="AH215">
        <v>72</v>
      </c>
      <c r="AI215">
        <v>107</v>
      </c>
      <c r="AJ215">
        <v>67</v>
      </c>
      <c r="AK215">
        <v>102</v>
      </c>
      <c r="AL215">
        <v>76</v>
      </c>
      <c r="AM215">
        <v>38</v>
      </c>
      <c r="AN215">
        <v>18</v>
      </c>
      <c r="AO215" s="53">
        <f t="shared" si="12"/>
        <v>-52.631578947368418</v>
      </c>
      <c r="AP215">
        <v>18</v>
      </c>
      <c r="AQ215" s="113"/>
      <c r="AR215" s="105"/>
      <c r="AS215" s="20">
        <v>11291</v>
      </c>
      <c r="AT215" s="58"/>
      <c r="AU215" s="65">
        <v>41.962334152310397</v>
      </c>
      <c r="AV215" s="65">
        <v>944.53175171255896</v>
      </c>
      <c r="AW215" s="65">
        <v>0</v>
      </c>
      <c r="AX215" s="65">
        <v>986.49408586486936</v>
      </c>
      <c r="AY215" s="65">
        <v>10304.50591413513</v>
      </c>
      <c r="AZ215" s="26"/>
    </row>
    <row r="216" spans="1:52" ht="15.75" x14ac:dyDescent="0.25">
      <c r="A216" s="1" t="s">
        <v>204</v>
      </c>
      <c r="B216" s="1" t="s">
        <v>206</v>
      </c>
      <c r="C216" s="20">
        <v>40</v>
      </c>
      <c r="D216">
        <v>60</v>
      </c>
      <c r="E216">
        <v>40</v>
      </c>
      <c r="F216">
        <v>60</v>
      </c>
      <c r="G216">
        <v>60</v>
      </c>
      <c r="H216">
        <v>90</v>
      </c>
      <c r="I216">
        <v>70</v>
      </c>
      <c r="J216">
        <v>80</v>
      </c>
      <c r="K216">
        <v>40</v>
      </c>
      <c r="L216">
        <v>60</v>
      </c>
      <c r="M216">
        <v>50</v>
      </c>
      <c r="N216">
        <v>70</v>
      </c>
      <c r="O216" s="53">
        <f t="shared" si="10"/>
        <v>40</v>
      </c>
      <c r="P216" s="20">
        <v>20</v>
      </c>
      <c r="Q216">
        <v>20</v>
      </c>
      <c r="R216">
        <v>15</v>
      </c>
      <c r="S216">
        <v>25</v>
      </c>
      <c r="T216">
        <v>25</v>
      </c>
      <c r="U216">
        <v>50</v>
      </c>
      <c r="V216">
        <v>45</v>
      </c>
      <c r="W216">
        <v>45</v>
      </c>
      <c r="X216">
        <v>40</v>
      </c>
      <c r="Y216">
        <v>45</v>
      </c>
      <c r="Z216">
        <v>35</v>
      </c>
      <c r="AA216">
        <v>15</v>
      </c>
      <c r="AB216" s="53">
        <f t="shared" si="11"/>
        <v>-57.142857142857146</v>
      </c>
      <c r="AC216" s="20">
        <v>0</v>
      </c>
      <c r="AD216">
        <v>2</v>
      </c>
      <c r="AE216">
        <v>19</v>
      </c>
      <c r="AF216">
        <v>17</v>
      </c>
      <c r="AG216">
        <v>31</v>
      </c>
      <c r="AH216">
        <v>64</v>
      </c>
      <c r="AI216">
        <v>77</v>
      </c>
      <c r="AJ216">
        <v>67</v>
      </c>
      <c r="AK216">
        <v>62</v>
      </c>
      <c r="AL216">
        <v>56</v>
      </c>
      <c r="AM216">
        <v>42</v>
      </c>
      <c r="AN216">
        <v>17</v>
      </c>
      <c r="AO216" s="53">
        <f t="shared" si="12"/>
        <v>-59.523809523809526</v>
      </c>
      <c r="AP216">
        <v>17</v>
      </c>
      <c r="AQ216" s="113"/>
      <c r="AR216" s="105"/>
      <c r="AS216" s="20">
        <v>12250</v>
      </c>
      <c r="AT216" s="58"/>
      <c r="AU216" s="65">
        <v>6.2991698652788601</v>
      </c>
      <c r="AV216" s="65">
        <v>50.447740849394393</v>
      </c>
      <c r="AW216" s="65">
        <v>107.26246838799301</v>
      </c>
      <c r="AX216" s="65">
        <v>164.00937910266626</v>
      </c>
      <c r="AY216" s="65">
        <v>12085.990620897333</v>
      </c>
      <c r="AZ216" s="26"/>
    </row>
    <row r="217" spans="1:52" ht="15.75" x14ac:dyDescent="0.25">
      <c r="A217" s="1" t="s">
        <v>204</v>
      </c>
      <c r="B217" s="1" t="s">
        <v>207</v>
      </c>
      <c r="C217" s="20">
        <v>68</v>
      </c>
      <c r="D217">
        <v>85</v>
      </c>
      <c r="E217">
        <v>85</v>
      </c>
      <c r="F217">
        <v>110</v>
      </c>
      <c r="G217">
        <v>140</v>
      </c>
      <c r="H217">
        <v>162</v>
      </c>
      <c r="I217">
        <v>160</v>
      </c>
      <c r="J217">
        <v>130</v>
      </c>
      <c r="K217">
        <v>117</v>
      </c>
      <c r="L217">
        <v>96</v>
      </c>
      <c r="M217">
        <v>87</v>
      </c>
      <c r="N217">
        <v>65</v>
      </c>
      <c r="O217" s="53">
        <f t="shared" si="10"/>
        <v>-25.287356321839081</v>
      </c>
      <c r="P217" s="20">
        <v>9</v>
      </c>
      <c r="Q217">
        <v>8</v>
      </c>
      <c r="R217">
        <v>30</v>
      </c>
      <c r="S217">
        <v>50</v>
      </c>
      <c r="T217">
        <v>70</v>
      </c>
      <c r="U217">
        <v>85</v>
      </c>
      <c r="V217">
        <v>85</v>
      </c>
      <c r="W217">
        <v>60</v>
      </c>
      <c r="X217">
        <v>50</v>
      </c>
      <c r="Y217">
        <v>45</v>
      </c>
      <c r="Z217">
        <v>35</v>
      </c>
      <c r="AA217">
        <v>35</v>
      </c>
      <c r="AB217" s="53">
        <f t="shared" si="11"/>
        <v>0</v>
      </c>
      <c r="AC217" s="20">
        <v>2</v>
      </c>
      <c r="AD217">
        <v>1</v>
      </c>
      <c r="AE217">
        <v>19</v>
      </c>
      <c r="AF217">
        <v>27</v>
      </c>
      <c r="AG217">
        <v>31</v>
      </c>
      <c r="AH217">
        <v>81</v>
      </c>
      <c r="AI217">
        <v>96</v>
      </c>
      <c r="AJ217">
        <v>86</v>
      </c>
      <c r="AK217">
        <v>70</v>
      </c>
      <c r="AL217">
        <v>56</v>
      </c>
      <c r="AM217">
        <v>46</v>
      </c>
      <c r="AN217">
        <v>22</v>
      </c>
      <c r="AO217" s="53">
        <f t="shared" si="12"/>
        <v>-52.173913043478258</v>
      </c>
      <c r="AP217">
        <v>22</v>
      </c>
      <c r="AQ217" s="113"/>
      <c r="AR217" s="105"/>
      <c r="AS217" s="20">
        <v>9092</v>
      </c>
      <c r="AT217" s="58"/>
      <c r="AU217" s="65">
        <v>9.4418498592933489</v>
      </c>
      <c r="AV217" s="65">
        <v>816.25715872877299</v>
      </c>
      <c r="AW217" s="65">
        <v>0</v>
      </c>
      <c r="AX217" s="65">
        <v>825.69900858806636</v>
      </c>
      <c r="AY217" s="65">
        <v>8266.3009914119339</v>
      </c>
      <c r="AZ217" s="26"/>
    </row>
    <row r="218" spans="1:52" ht="15.75" x14ac:dyDescent="0.25">
      <c r="A218" s="1" t="s">
        <v>204</v>
      </c>
      <c r="B218" s="1" t="s">
        <v>208</v>
      </c>
      <c r="C218" s="20">
        <v>45</v>
      </c>
      <c r="D218">
        <v>20</v>
      </c>
      <c r="E218">
        <v>20</v>
      </c>
      <c r="F218">
        <v>30</v>
      </c>
      <c r="G218">
        <v>60</v>
      </c>
      <c r="H218">
        <v>90</v>
      </c>
      <c r="I218">
        <v>90</v>
      </c>
      <c r="J218">
        <v>35</v>
      </c>
      <c r="K218">
        <v>75</v>
      </c>
      <c r="L218">
        <v>75</v>
      </c>
      <c r="M218">
        <v>38</v>
      </c>
      <c r="N218">
        <v>62</v>
      </c>
      <c r="O218" s="53">
        <f t="shared" si="10"/>
        <v>63.157894736842103</v>
      </c>
      <c r="P218" s="20"/>
      <c r="Q218">
        <v>7</v>
      </c>
      <c r="R218">
        <v>10</v>
      </c>
      <c r="S218">
        <v>14</v>
      </c>
      <c r="T218">
        <v>30</v>
      </c>
      <c r="U218">
        <v>45</v>
      </c>
      <c r="V218">
        <v>40</v>
      </c>
      <c r="W218">
        <v>45</v>
      </c>
      <c r="X218">
        <v>45</v>
      </c>
      <c r="Y218">
        <v>45</v>
      </c>
      <c r="Z218">
        <v>20</v>
      </c>
      <c r="AA218">
        <v>10</v>
      </c>
      <c r="AB218" s="53">
        <f t="shared" si="11"/>
        <v>-50</v>
      </c>
      <c r="AC218" s="20">
        <v>0</v>
      </c>
      <c r="AD218">
        <v>0</v>
      </c>
      <c r="AE218">
        <v>5</v>
      </c>
      <c r="AF218">
        <v>7</v>
      </c>
      <c r="AG218">
        <v>12</v>
      </c>
      <c r="AH218">
        <v>29</v>
      </c>
      <c r="AI218">
        <v>60</v>
      </c>
      <c r="AJ218">
        <v>34</v>
      </c>
      <c r="AK218">
        <v>48</v>
      </c>
      <c r="AL218">
        <v>41</v>
      </c>
      <c r="AM218">
        <v>18</v>
      </c>
      <c r="AN218">
        <v>5</v>
      </c>
      <c r="AO218" s="53">
        <f t="shared" si="12"/>
        <v>-72.222222222222229</v>
      </c>
      <c r="AP218">
        <v>5</v>
      </c>
      <c r="AQ218" s="113"/>
      <c r="AR218" s="105"/>
      <c r="AS218" s="20">
        <v>7520</v>
      </c>
      <c r="AT218" s="58"/>
      <c r="AU218" s="65">
        <v>18.890252853267899</v>
      </c>
      <c r="AV218" s="65">
        <v>241.81689725943599</v>
      </c>
      <c r="AW218" s="65">
        <v>0</v>
      </c>
      <c r="AX218" s="65">
        <v>260.70715011270391</v>
      </c>
      <c r="AY218" s="65">
        <v>7259.2928498872961</v>
      </c>
      <c r="AZ218" s="26"/>
    </row>
    <row r="219" spans="1:52" ht="15.75" x14ac:dyDescent="0.25">
      <c r="A219" s="1" t="s">
        <v>204</v>
      </c>
      <c r="B219" s="1" t="s">
        <v>209</v>
      </c>
      <c r="C219" s="20">
        <v>100</v>
      </c>
      <c r="D219">
        <v>100</v>
      </c>
      <c r="E219">
        <v>110</v>
      </c>
      <c r="F219">
        <v>130</v>
      </c>
      <c r="G219">
        <v>140</v>
      </c>
      <c r="H219">
        <v>165</v>
      </c>
      <c r="I219">
        <v>175</v>
      </c>
      <c r="J219">
        <v>160</v>
      </c>
      <c r="K219">
        <v>150</v>
      </c>
      <c r="L219">
        <v>170</v>
      </c>
      <c r="M219">
        <v>168</v>
      </c>
      <c r="N219">
        <v>120</v>
      </c>
      <c r="O219" s="53">
        <f t="shared" si="10"/>
        <v>-28.571428571428573</v>
      </c>
      <c r="P219" s="20">
        <v>20</v>
      </c>
      <c r="Q219">
        <v>20</v>
      </c>
      <c r="R219">
        <v>20</v>
      </c>
      <c r="S219">
        <v>30</v>
      </c>
      <c r="T219">
        <v>45</v>
      </c>
      <c r="U219">
        <v>60</v>
      </c>
      <c r="V219">
        <v>80</v>
      </c>
      <c r="W219">
        <v>80</v>
      </c>
      <c r="X219">
        <v>80</v>
      </c>
      <c r="Y219">
        <v>75</v>
      </c>
      <c r="Z219">
        <v>60</v>
      </c>
      <c r="AA219">
        <v>30</v>
      </c>
      <c r="AB219" s="53">
        <f t="shared" si="11"/>
        <v>-50</v>
      </c>
      <c r="AC219" s="20">
        <v>0</v>
      </c>
      <c r="AD219">
        <v>1</v>
      </c>
      <c r="AE219">
        <v>20</v>
      </c>
      <c r="AF219">
        <v>35</v>
      </c>
      <c r="AG219">
        <v>52</v>
      </c>
      <c r="AH219">
        <v>63</v>
      </c>
      <c r="AI219">
        <v>109</v>
      </c>
      <c r="AJ219">
        <v>102</v>
      </c>
      <c r="AK219">
        <v>100</v>
      </c>
      <c r="AL219">
        <v>92</v>
      </c>
      <c r="AM219">
        <v>76</v>
      </c>
      <c r="AN219">
        <v>6</v>
      </c>
      <c r="AO219" s="53">
        <f t="shared" si="12"/>
        <v>-92.10526315789474</v>
      </c>
      <c r="AP219">
        <v>6</v>
      </c>
      <c r="AQ219" s="113"/>
      <c r="AR219" s="105"/>
      <c r="AS219" s="20">
        <v>17336</v>
      </c>
      <c r="AT219" s="58"/>
      <c r="AU219" s="65">
        <v>106.96160840019699</v>
      </c>
      <c r="AV219" s="65">
        <v>1990.2339407759498</v>
      </c>
      <c r="AW219" s="65">
        <v>32.955924461991401</v>
      </c>
      <c r="AX219" s="65">
        <v>2130.1514736381382</v>
      </c>
      <c r="AY219" s="65">
        <v>15205.848526361862</v>
      </c>
      <c r="AZ219" s="26"/>
    </row>
    <row r="220" spans="1:52" ht="15.75" x14ac:dyDescent="0.25">
      <c r="A220" s="1" t="s">
        <v>204</v>
      </c>
      <c r="B220" s="1" t="s">
        <v>210</v>
      </c>
      <c r="C220" s="20">
        <v>70</v>
      </c>
      <c r="D220">
        <v>51</v>
      </c>
      <c r="E220">
        <v>150</v>
      </c>
      <c r="F220">
        <v>394</v>
      </c>
      <c r="G220">
        <v>112</v>
      </c>
      <c r="H220">
        <v>110</v>
      </c>
      <c r="I220">
        <v>180</v>
      </c>
      <c r="J220">
        <v>130</v>
      </c>
      <c r="K220">
        <v>155</v>
      </c>
      <c r="L220">
        <v>150</v>
      </c>
      <c r="M220">
        <v>114</v>
      </c>
      <c r="N220">
        <v>90</v>
      </c>
      <c r="O220" s="53">
        <f t="shared" si="10"/>
        <v>-21.05263157894737</v>
      </c>
      <c r="P220" s="20">
        <v>12</v>
      </c>
      <c r="Q220">
        <v>35</v>
      </c>
      <c r="R220">
        <v>48</v>
      </c>
      <c r="S220">
        <v>79</v>
      </c>
      <c r="T220">
        <v>98</v>
      </c>
      <c r="U220">
        <v>100</v>
      </c>
      <c r="V220">
        <v>125</v>
      </c>
      <c r="W220">
        <v>105</v>
      </c>
      <c r="X220">
        <v>125</v>
      </c>
      <c r="Y220">
        <v>120</v>
      </c>
      <c r="Z220">
        <v>80</v>
      </c>
      <c r="AA220">
        <v>39</v>
      </c>
      <c r="AB220" s="53">
        <f t="shared" si="11"/>
        <v>-51.25</v>
      </c>
      <c r="AC220" s="20">
        <v>3</v>
      </c>
      <c r="AD220">
        <v>9</v>
      </c>
      <c r="AE220">
        <v>25</v>
      </c>
      <c r="AF220">
        <v>48</v>
      </c>
      <c r="AG220">
        <v>60</v>
      </c>
      <c r="AH220">
        <v>128</v>
      </c>
      <c r="AI220">
        <v>137</v>
      </c>
      <c r="AJ220">
        <v>119</v>
      </c>
      <c r="AK220">
        <v>134</v>
      </c>
      <c r="AL220">
        <v>117</v>
      </c>
      <c r="AM220">
        <v>88</v>
      </c>
      <c r="AN220">
        <v>21</v>
      </c>
      <c r="AO220" s="53">
        <f t="shared" si="12"/>
        <v>-76.13636363636364</v>
      </c>
      <c r="AP220">
        <v>21</v>
      </c>
      <c r="AQ220" s="113"/>
      <c r="AR220" s="105"/>
      <c r="AS220" s="20">
        <v>23570</v>
      </c>
      <c r="AT220" s="58"/>
      <c r="AU220" s="65">
        <v>125.07083949334601</v>
      </c>
      <c r="AV220" s="65">
        <v>1950.57825752642</v>
      </c>
      <c r="AW220" s="65">
        <v>138.18105606351102</v>
      </c>
      <c r="AX220" s="65">
        <v>2213.8301530832769</v>
      </c>
      <c r="AY220" s="65">
        <v>21356.169846916724</v>
      </c>
      <c r="AZ220" s="26"/>
    </row>
    <row r="221" spans="1:52" ht="15.75" x14ac:dyDescent="0.25">
      <c r="A221" s="1" t="s">
        <v>204</v>
      </c>
      <c r="B221" s="1" t="s">
        <v>211</v>
      </c>
      <c r="C221" s="20">
        <v>90</v>
      </c>
      <c r="D221">
        <v>90</v>
      </c>
      <c r="E221">
        <v>40</v>
      </c>
      <c r="F221">
        <v>60</v>
      </c>
      <c r="G221">
        <v>50</v>
      </c>
      <c r="H221">
        <v>50</v>
      </c>
      <c r="I221">
        <v>50</v>
      </c>
      <c r="J221">
        <v>40</v>
      </c>
      <c r="K221">
        <v>40</v>
      </c>
      <c r="L221">
        <v>40</v>
      </c>
      <c r="M221">
        <v>37</v>
      </c>
      <c r="N221">
        <v>30</v>
      </c>
      <c r="O221" s="53">
        <f t="shared" si="10"/>
        <v>-18.918918918918919</v>
      </c>
      <c r="P221" s="20">
        <v>15</v>
      </c>
      <c r="Q221">
        <v>15</v>
      </c>
      <c r="R221">
        <v>15</v>
      </c>
      <c r="S221">
        <v>25</v>
      </c>
      <c r="T221">
        <v>25</v>
      </c>
      <c r="U221">
        <v>35</v>
      </c>
      <c r="V221">
        <v>35</v>
      </c>
      <c r="W221">
        <v>30</v>
      </c>
      <c r="X221">
        <v>30</v>
      </c>
      <c r="Y221">
        <v>30</v>
      </c>
      <c r="Z221">
        <v>30</v>
      </c>
      <c r="AA221">
        <v>15</v>
      </c>
      <c r="AB221" s="53">
        <f t="shared" si="11"/>
        <v>-50</v>
      </c>
      <c r="AC221" s="20">
        <v>0</v>
      </c>
      <c r="AD221">
        <v>9</v>
      </c>
      <c r="AE221">
        <v>9</v>
      </c>
      <c r="AF221">
        <v>8</v>
      </c>
      <c r="AG221">
        <v>22</v>
      </c>
      <c r="AH221">
        <v>64</v>
      </c>
      <c r="AI221">
        <v>70</v>
      </c>
      <c r="AJ221">
        <v>40</v>
      </c>
      <c r="AK221">
        <v>41</v>
      </c>
      <c r="AL221">
        <v>41</v>
      </c>
      <c r="AM221">
        <v>28</v>
      </c>
      <c r="AN221">
        <v>8</v>
      </c>
      <c r="AO221" s="53">
        <f t="shared" si="12"/>
        <v>-71.428571428571431</v>
      </c>
      <c r="AP221">
        <v>8</v>
      </c>
      <c r="AQ221" s="113"/>
      <c r="AR221" s="105"/>
      <c r="AS221" s="20">
        <v>12475</v>
      </c>
      <c r="AT221" s="58"/>
      <c r="AU221" s="65">
        <v>44.900595356287695</v>
      </c>
      <c r="AV221" s="65">
        <v>472.01061105712103</v>
      </c>
      <c r="AW221" s="65">
        <v>114.95764218356801</v>
      </c>
      <c r="AX221" s="65">
        <v>631.86884859697682</v>
      </c>
      <c r="AY221" s="65">
        <v>11843.131151403024</v>
      </c>
      <c r="AZ221" s="26"/>
    </row>
    <row r="222" spans="1:52" ht="15.75" x14ac:dyDescent="0.25">
      <c r="A222" s="1" t="s">
        <v>204</v>
      </c>
      <c r="B222" s="1" t="s">
        <v>212</v>
      </c>
      <c r="C222" s="20">
        <v>200</v>
      </c>
      <c r="D222">
        <v>120</v>
      </c>
      <c r="E222">
        <v>110</v>
      </c>
      <c r="F222">
        <v>140</v>
      </c>
      <c r="G222">
        <v>200</v>
      </c>
      <c r="H222">
        <v>300</v>
      </c>
      <c r="I222">
        <v>320</v>
      </c>
      <c r="J222">
        <v>250</v>
      </c>
      <c r="K222">
        <v>220</v>
      </c>
      <c r="L222">
        <v>170</v>
      </c>
      <c r="M222">
        <v>100</v>
      </c>
      <c r="N222">
        <v>60</v>
      </c>
      <c r="O222" s="53">
        <f t="shared" si="10"/>
        <v>-40</v>
      </c>
      <c r="P222" s="20">
        <v>10</v>
      </c>
      <c r="Q222">
        <v>36</v>
      </c>
      <c r="R222">
        <v>30</v>
      </c>
      <c r="S222">
        <v>55</v>
      </c>
      <c r="T222">
        <v>70</v>
      </c>
      <c r="U222">
        <v>100</v>
      </c>
      <c r="V222">
        <v>125</v>
      </c>
      <c r="W222">
        <v>100</v>
      </c>
      <c r="X222">
        <v>125</v>
      </c>
      <c r="Y222">
        <v>100</v>
      </c>
      <c r="Z222">
        <v>60</v>
      </c>
      <c r="AA222">
        <v>20</v>
      </c>
      <c r="AB222" s="53">
        <f t="shared" si="11"/>
        <v>-66.666666666666671</v>
      </c>
      <c r="AC222" s="20">
        <v>1</v>
      </c>
      <c r="AE222">
        <v>37</v>
      </c>
      <c r="AF222">
        <v>43</v>
      </c>
      <c r="AG222">
        <v>73</v>
      </c>
      <c r="AH222">
        <v>112</v>
      </c>
      <c r="AI222">
        <v>178</v>
      </c>
      <c r="AJ222">
        <v>130</v>
      </c>
      <c r="AK222">
        <v>115</v>
      </c>
      <c r="AL222">
        <v>126</v>
      </c>
      <c r="AM222">
        <v>68</v>
      </c>
      <c r="AN222">
        <v>15</v>
      </c>
      <c r="AO222" s="53">
        <f t="shared" si="12"/>
        <v>-77.941176470588232</v>
      </c>
      <c r="AP222">
        <v>15</v>
      </c>
      <c r="AQ222" s="113"/>
      <c r="AR222" s="105"/>
      <c r="AS222" s="20">
        <v>18608</v>
      </c>
      <c r="AT222" s="58"/>
      <c r="AU222" s="65">
        <v>21.2497540755305</v>
      </c>
      <c r="AV222" s="65">
        <v>483.41193848354402</v>
      </c>
      <c r="AW222" s="65">
        <v>0</v>
      </c>
      <c r="AX222" s="65">
        <v>504.66169255907454</v>
      </c>
      <c r="AY222" s="65">
        <v>18103.338307440925</v>
      </c>
      <c r="AZ222" s="26"/>
    </row>
    <row r="223" spans="1:52" ht="15.75" x14ac:dyDescent="0.25">
      <c r="A223" s="1" t="s">
        <v>204</v>
      </c>
      <c r="B223" s="1" t="s">
        <v>213</v>
      </c>
      <c r="C223" s="20">
        <v>40</v>
      </c>
      <c r="D223">
        <v>45</v>
      </c>
      <c r="E223">
        <v>35</v>
      </c>
      <c r="F223">
        <v>40</v>
      </c>
      <c r="G223">
        <v>55</v>
      </c>
      <c r="H223">
        <v>50</v>
      </c>
      <c r="I223">
        <v>40</v>
      </c>
      <c r="J223">
        <v>40</v>
      </c>
      <c r="K223">
        <v>50</v>
      </c>
      <c r="L223">
        <v>45</v>
      </c>
      <c r="M223">
        <v>40</v>
      </c>
      <c r="N223">
        <v>25</v>
      </c>
      <c r="O223" s="53">
        <f t="shared" si="10"/>
        <v>-37.5</v>
      </c>
      <c r="P223" s="20">
        <v>3</v>
      </c>
      <c r="Q223">
        <v>7</v>
      </c>
      <c r="R223">
        <v>5</v>
      </c>
      <c r="S223">
        <v>8</v>
      </c>
      <c r="T223">
        <v>15</v>
      </c>
      <c r="U223">
        <v>20</v>
      </c>
      <c r="V223">
        <v>20</v>
      </c>
      <c r="W223">
        <v>15</v>
      </c>
      <c r="X223">
        <v>18</v>
      </c>
      <c r="Y223">
        <v>15</v>
      </c>
      <c r="Z223">
        <v>7</v>
      </c>
      <c r="AA223">
        <v>0</v>
      </c>
      <c r="AB223" s="53">
        <f t="shared" si="11"/>
        <v>-100</v>
      </c>
      <c r="AC223" s="20">
        <v>3</v>
      </c>
      <c r="AD223">
        <v>4</v>
      </c>
      <c r="AE223">
        <v>8</v>
      </c>
      <c r="AF223">
        <v>10</v>
      </c>
      <c r="AG223">
        <v>21</v>
      </c>
      <c r="AH223">
        <v>28</v>
      </c>
      <c r="AI223">
        <v>18</v>
      </c>
      <c r="AJ223">
        <v>16</v>
      </c>
      <c r="AK223">
        <v>21</v>
      </c>
      <c r="AL223">
        <v>23</v>
      </c>
      <c r="AM223">
        <v>8</v>
      </c>
      <c r="AN223">
        <v>1</v>
      </c>
      <c r="AO223" s="53">
        <f t="shared" si="12"/>
        <v>-87.5</v>
      </c>
      <c r="AP223">
        <v>1</v>
      </c>
      <c r="AQ223" s="113"/>
      <c r="AR223" s="105"/>
      <c r="AS223" s="20">
        <v>8632</v>
      </c>
      <c r="AT223" s="58"/>
      <c r="AU223" s="65">
        <v>15.399692747776101</v>
      </c>
      <c r="AV223" s="65">
        <v>4.4644313626469696</v>
      </c>
      <c r="AW223" s="65">
        <v>0</v>
      </c>
      <c r="AX223" s="65">
        <v>19.86412411042307</v>
      </c>
      <c r="AY223" s="65">
        <v>8612.1358758895767</v>
      </c>
      <c r="AZ223" s="26"/>
    </row>
    <row r="224" spans="1:52" ht="15.75" x14ac:dyDescent="0.25">
      <c r="A224" s="1" t="s">
        <v>204</v>
      </c>
      <c r="B224" s="1" t="s">
        <v>214</v>
      </c>
      <c r="C224" s="20">
        <v>65</v>
      </c>
      <c r="D224">
        <v>76</v>
      </c>
      <c r="E224">
        <v>70</v>
      </c>
      <c r="F224">
        <v>111</v>
      </c>
      <c r="G224">
        <v>142</v>
      </c>
      <c r="H224">
        <v>143</v>
      </c>
      <c r="I224">
        <v>130</v>
      </c>
      <c r="J224">
        <v>129</v>
      </c>
      <c r="K224">
        <v>145</v>
      </c>
      <c r="L224">
        <v>134</v>
      </c>
      <c r="M224">
        <v>90</v>
      </c>
      <c r="N224">
        <v>68</v>
      </c>
      <c r="O224" s="53">
        <f t="shared" si="10"/>
        <v>-24.444444444444443</v>
      </c>
      <c r="P224" s="20">
        <v>11</v>
      </c>
      <c r="Q224">
        <v>15</v>
      </c>
      <c r="R224">
        <v>16</v>
      </c>
      <c r="S224">
        <v>57</v>
      </c>
      <c r="T224">
        <v>64</v>
      </c>
      <c r="U224">
        <v>90</v>
      </c>
      <c r="V224">
        <v>96</v>
      </c>
      <c r="W224">
        <v>112</v>
      </c>
      <c r="X224">
        <v>120</v>
      </c>
      <c r="Y224">
        <v>120</v>
      </c>
      <c r="Z224">
        <v>90</v>
      </c>
      <c r="AA224">
        <v>30</v>
      </c>
      <c r="AB224" s="53">
        <f t="shared" si="11"/>
        <v>-66.666666666666671</v>
      </c>
      <c r="AC224" s="20">
        <v>3</v>
      </c>
      <c r="AD224">
        <v>0</v>
      </c>
      <c r="AE224">
        <v>13</v>
      </c>
      <c r="AF224">
        <v>25</v>
      </c>
      <c r="AG224">
        <v>35</v>
      </c>
      <c r="AH224">
        <v>120</v>
      </c>
      <c r="AI224">
        <v>105</v>
      </c>
      <c r="AJ224">
        <v>123</v>
      </c>
      <c r="AK224">
        <v>130</v>
      </c>
      <c r="AL224">
        <v>136</v>
      </c>
      <c r="AM224">
        <v>96</v>
      </c>
      <c r="AN224">
        <v>20</v>
      </c>
      <c r="AO224" s="53">
        <f t="shared" si="12"/>
        <v>-79.166666666666671</v>
      </c>
      <c r="AP224">
        <v>20</v>
      </c>
      <c r="AQ224" s="113"/>
      <c r="AR224" s="105"/>
      <c r="AS224" s="20">
        <v>15670</v>
      </c>
      <c r="AT224" s="58"/>
      <c r="AU224" s="65">
        <v>70.885144484970894</v>
      </c>
      <c r="AV224" s="65">
        <v>1283.9328313501501</v>
      </c>
      <c r="AW224" s="65">
        <v>134.840761278695</v>
      </c>
      <c r="AX224" s="65">
        <v>1489.658737113816</v>
      </c>
      <c r="AY224" s="65">
        <v>14180.341262886184</v>
      </c>
      <c r="AZ224" s="26"/>
    </row>
    <row r="225" spans="1:52" ht="15.75" x14ac:dyDescent="0.25">
      <c r="A225" s="1" t="s">
        <v>204</v>
      </c>
      <c r="B225" s="1" t="s">
        <v>215</v>
      </c>
      <c r="C225" s="20">
        <v>42</v>
      </c>
      <c r="D225">
        <v>50</v>
      </c>
      <c r="E225">
        <v>40</v>
      </c>
      <c r="F225">
        <v>50</v>
      </c>
      <c r="G225">
        <v>40</v>
      </c>
      <c r="H225">
        <v>60</v>
      </c>
      <c r="I225">
        <v>237</v>
      </c>
      <c r="J225">
        <v>50</v>
      </c>
      <c r="K225">
        <v>50</v>
      </c>
      <c r="L225">
        <v>50</v>
      </c>
      <c r="M225">
        <v>50</v>
      </c>
      <c r="N225">
        <v>47</v>
      </c>
      <c r="O225" s="53">
        <f t="shared" si="10"/>
        <v>-6</v>
      </c>
      <c r="P225" s="20">
        <v>3</v>
      </c>
      <c r="Q225">
        <v>8</v>
      </c>
      <c r="R225">
        <v>12</v>
      </c>
      <c r="S225">
        <v>30</v>
      </c>
      <c r="T225">
        <v>25</v>
      </c>
      <c r="U225">
        <v>50</v>
      </c>
      <c r="V225">
        <v>60</v>
      </c>
      <c r="W225">
        <v>65</v>
      </c>
      <c r="X225">
        <v>60</v>
      </c>
      <c r="Y225">
        <v>40</v>
      </c>
      <c r="Z225">
        <v>30</v>
      </c>
      <c r="AA225">
        <v>12</v>
      </c>
      <c r="AB225" s="53">
        <f t="shared" si="11"/>
        <v>-60</v>
      </c>
      <c r="AC225" s="20">
        <v>0</v>
      </c>
      <c r="AD225">
        <v>0</v>
      </c>
      <c r="AE225">
        <v>8</v>
      </c>
      <c r="AF225">
        <v>12</v>
      </c>
      <c r="AG225">
        <v>36</v>
      </c>
      <c r="AH225">
        <v>63</v>
      </c>
      <c r="AI225">
        <v>86</v>
      </c>
      <c r="AJ225">
        <v>85</v>
      </c>
      <c r="AK225">
        <v>76</v>
      </c>
      <c r="AL225">
        <v>44</v>
      </c>
      <c r="AM225">
        <v>48</v>
      </c>
      <c r="AN225">
        <v>18</v>
      </c>
      <c r="AO225" s="53">
        <f t="shared" si="12"/>
        <v>-62.5</v>
      </c>
      <c r="AP225">
        <v>18</v>
      </c>
      <c r="AQ225" s="113"/>
      <c r="AR225" s="105"/>
      <c r="AS225" s="20">
        <v>12770</v>
      </c>
      <c r="AT225" s="58"/>
      <c r="AU225" s="65">
        <v>7.4627469659731496</v>
      </c>
      <c r="AV225" s="65">
        <v>1.01728469597552</v>
      </c>
      <c r="AW225" s="65">
        <v>0</v>
      </c>
      <c r="AX225" s="65">
        <v>8.4800316619486686</v>
      </c>
      <c r="AY225" s="65">
        <v>12761.519968338051</v>
      </c>
      <c r="AZ225" s="26"/>
    </row>
    <row r="226" spans="1:52" ht="15.75" x14ac:dyDescent="0.25">
      <c r="A226" s="1" t="s">
        <v>204</v>
      </c>
      <c r="B226" s="1" t="s">
        <v>216</v>
      </c>
      <c r="C226" s="20">
        <v>90</v>
      </c>
      <c r="D226">
        <v>90</v>
      </c>
      <c r="E226">
        <v>100</v>
      </c>
      <c r="F226">
        <v>110</v>
      </c>
      <c r="G226">
        <v>150</v>
      </c>
      <c r="H226">
        <v>170</v>
      </c>
      <c r="I226">
        <v>65</v>
      </c>
      <c r="J226">
        <v>50</v>
      </c>
      <c r="K226">
        <v>35</v>
      </c>
      <c r="L226">
        <v>35</v>
      </c>
      <c r="M226">
        <v>30</v>
      </c>
      <c r="N226">
        <v>18</v>
      </c>
      <c r="O226" s="53">
        <f t="shared" si="10"/>
        <v>-40</v>
      </c>
      <c r="P226" s="20"/>
      <c r="Q226">
        <v>15</v>
      </c>
      <c r="R226">
        <v>20</v>
      </c>
      <c r="S226">
        <v>40</v>
      </c>
      <c r="T226">
        <v>50</v>
      </c>
      <c r="U226">
        <v>70</v>
      </c>
      <c r="V226">
        <v>50</v>
      </c>
      <c r="W226">
        <v>40</v>
      </c>
      <c r="X226">
        <v>30</v>
      </c>
      <c r="Y226">
        <v>25</v>
      </c>
      <c r="Z226">
        <v>22</v>
      </c>
      <c r="AA226">
        <v>8</v>
      </c>
      <c r="AB226" s="53">
        <f t="shared" si="11"/>
        <v>-63.636363636363633</v>
      </c>
      <c r="AC226" s="20">
        <v>2</v>
      </c>
      <c r="AD226">
        <v>6</v>
      </c>
      <c r="AE226">
        <v>5</v>
      </c>
      <c r="AF226">
        <v>22</v>
      </c>
      <c r="AG226">
        <v>40</v>
      </c>
      <c r="AH226">
        <v>74</v>
      </c>
      <c r="AI226">
        <v>103</v>
      </c>
      <c r="AJ226">
        <v>72</v>
      </c>
      <c r="AK226">
        <v>55</v>
      </c>
      <c r="AL226">
        <v>34</v>
      </c>
      <c r="AM226">
        <v>29</v>
      </c>
      <c r="AN226">
        <v>11</v>
      </c>
      <c r="AO226" s="53">
        <f t="shared" si="12"/>
        <v>-62.068965517241381</v>
      </c>
      <c r="AP226">
        <v>11</v>
      </c>
      <c r="AQ226" s="113"/>
      <c r="AR226" s="105"/>
      <c r="AS226" s="20">
        <v>10705</v>
      </c>
      <c r="AT226" s="58"/>
      <c r="AU226" s="65">
        <v>10.3087804307303</v>
      </c>
      <c r="AV226" s="65">
        <v>204.551775264528</v>
      </c>
      <c r="AW226" s="65">
        <v>0</v>
      </c>
      <c r="AX226" s="65">
        <v>214.86055569525831</v>
      </c>
      <c r="AY226" s="65">
        <v>10490.139444304741</v>
      </c>
      <c r="AZ226" s="26"/>
    </row>
    <row r="227" spans="1:52" ht="15.75" x14ac:dyDescent="0.25">
      <c r="A227" s="1" t="s">
        <v>204</v>
      </c>
      <c r="B227" s="1" t="s">
        <v>217</v>
      </c>
      <c r="C227" s="20">
        <v>50</v>
      </c>
      <c r="D227">
        <v>55</v>
      </c>
      <c r="E227">
        <v>60</v>
      </c>
      <c r="F227">
        <v>64</v>
      </c>
      <c r="G227">
        <v>74</v>
      </c>
      <c r="H227">
        <v>70</v>
      </c>
      <c r="I227">
        <v>65</v>
      </c>
      <c r="J227">
        <v>60</v>
      </c>
      <c r="K227">
        <v>60</v>
      </c>
      <c r="L227">
        <v>65</v>
      </c>
      <c r="M227">
        <v>60</v>
      </c>
      <c r="N227">
        <v>50</v>
      </c>
      <c r="O227" s="53">
        <f t="shared" si="10"/>
        <v>-16.666666666666668</v>
      </c>
      <c r="P227" s="20">
        <v>3</v>
      </c>
      <c r="Q227">
        <v>9</v>
      </c>
      <c r="R227">
        <v>10</v>
      </c>
      <c r="S227">
        <v>21</v>
      </c>
      <c r="T227">
        <v>35</v>
      </c>
      <c r="U227">
        <v>40</v>
      </c>
      <c r="V227">
        <v>50</v>
      </c>
      <c r="W227">
        <v>50</v>
      </c>
      <c r="X227">
        <v>45</v>
      </c>
      <c r="Y227">
        <v>50</v>
      </c>
      <c r="Z227">
        <v>40</v>
      </c>
      <c r="AA227">
        <v>30</v>
      </c>
      <c r="AB227" s="53">
        <f t="shared" si="11"/>
        <v>-25</v>
      </c>
      <c r="AC227" s="20">
        <v>0</v>
      </c>
      <c r="AE227">
        <v>9</v>
      </c>
      <c r="AF227">
        <v>19</v>
      </c>
      <c r="AG227">
        <v>33</v>
      </c>
      <c r="AH227">
        <v>43</v>
      </c>
      <c r="AI227">
        <v>67</v>
      </c>
      <c r="AJ227">
        <v>74</v>
      </c>
      <c r="AK227">
        <v>62</v>
      </c>
      <c r="AL227">
        <v>56</v>
      </c>
      <c r="AM227">
        <v>39</v>
      </c>
      <c r="AN227">
        <v>12</v>
      </c>
      <c r="AO227" s="53">
        <f t="shared" si="12"/>
        <v>-69.230769230769226</v>
      </c>
      <c r="AP227">
        <v>12</v>
      </c>
      <c r="AQ227" s="113"/>
      <c r="AR227" s="105"/>
      <c r="AS227" s="20">
        <v>10162</v>
      </c>
      <c r="AT227" s="58"/>
      <c r="AU227" s="65">
        <v>51.005982923177896</v>
      </c>
      <c r="AV227" s="65">
        <v>1.96406767743713</v>
      </c>
      <c r="AW227" s="65">
        <v>0</v>
      </c>
      <c r="AX227" s="65">
        <v>52.970050600615025</v>
      </c>
      <c r="AY227" s="65">
        <v>10109.029949399384</v>
      </c>
      <c r="AZ227" s="26"/>
    </row>
    <row r="228" spans="1:52" ht="15.75" x14ac:dyDescent="0.25">
      <c r="A228" s="1" t="s">
        <v>204</v>
      </c>
      <c r="B228" s="1" t="s">
        <v>218</v>
      </c>
      <c r="C228" s="20">
        <v>57</v>
      </c>
      <c r="D228">
        <v>49</v>
      </c>
      <c r="E228">
        <v>60</v>
      </c>
      <c r="F228">
        <v>70</v>
      </c>
      <c r="G228">
        <v>80</v>
      </c>
      <c r="H228">
        <v>90</v>
      </c>
      <c r="I228">
        <v>90</v>
      </c>
      <c r="J228">
        <v>90</v>
      </c>
      <c r="K228">
        <v>90</v>
      </c>
      <c r="L228">
        <v>64</v>
      </c>
      <c r="M228">
        <v>50</v>
      </c>
      <c r="N228">
        <v>45</v>
      </c>
      <c r="O228" s="53">
        <f t="shared" si="10"/>
        <v>-10</v>
      </c>
      <c r="P228" s="20"/>
      <c r="Q228">
        <v>10</v>
      </c>
      <c r="R228">
        <v>15</v>
      </c>
      <c r="S228">
        <v>39</v>
      </c>
      <c r="T228">
        <v>39</v>
      </c>
      <c r="U228">
        <v>60</v>
      </c>
      <c r="V228">
        <v>69</v>
      </c>
      <c r="W228">
        <v>90</v>
      </c>
      <c r="X228">
        <v>90</v>
      </c>
      <c r="Y228">
        <v>60</v>
      </c>
      <c r="Z228">
        <v>30</v>
      </c>
      <c r="AA228">
        <v>12</v>
      </c>
      <c r="AB228" s="53">
        <f t="shared" si="11"/>
        <v>-60</v>
      </c>
      <c r="AC228" s="20">
        <v>0</v>
      </c>
      <c r="AD228">
        <v>0</v>
      </c>
      <c r="AE228">
        <v>3</v>
      </c>
      <c r="AF228">
        <v>18</v>
      </c>
      <c r="AG228">
        <v>52</v>
      </c>
      <c r="AH228">
        <v>63</v>
      </c>
      <c r="AI228">
        <v>97</v>
      </c>
      <c r="AJ228">
        <v>98</v>
      </c>
      <c r="AK228">
        <v>94</v>
      </c>
      <c r="AL228">
        <v>93</v>
      </c>
      <c r="AM228">
        <v>60</v>
      </c>
      <c r="AN228">
        <v>15</v>
      </c>
      <c r="AO228" s="53">
        <f t="shared" si="12"/>
        <v>-75</v>
      </c>
      <c r="AP228">
        <v>15</v>
      </c>
      <c r="AQ228" s="113"/>
      <c r="AR228" s="105"/>
      <c r="AS228" s="20">
        <v>14420</v>
      </c>
      <c r="AT228" s="58"/>
      <c r="AU228" s="65">
        <v>10.158994041698701</v>
      </c>
      <c r="AV228" s="65">
        <v>1336.6664223846399</v>
      </c>
      <c r="AW228" s="65">
        <v>123.33770912241</v>
      </c>
      <c r="AX228" s="65">
        <v>1470.1631255487484</v>
      </c>
      <c r="AY228" s="65">
        <v>12949.836874451252</v>
      </c>
      <c r="AZ228" s="26"/>
    </row>
    <row r="229" spans="1:52" ht="15.75" x14ac:dyDescent="0.25">
      <c r="A229" s="1" t="s">
        <v>204</v>
      </c>
      <c r="B229" s="1" t="s">
        <v>219</v>
      </c>
      <c r="C229" s="20">
        <v>120</v>
      </c>
      <c r="D229">
        <v>130</v>
      </c>
      <c r="E229">
        <v>150</v>
      </c>
      <c r="F229">
        <v>180</v>
      </c>
      <c r="G229">
        <v>210</v>
      </c>
      <c r="H229">
        <v>230</v>
      </c>
      <c r="I229">
        <v>240</v>
      </c>
      <c r="J229">
        <v>230</v>
      </c>
      <c r="K229">
        <v>180</v>
      </c>
      <c r="L229">
        <v>130</v>
      </c>
      <c r="M229">
        <v>95</v>
      </c>
      <c r="N229">
        <v>70</v>
      </c>
      <c r="O229" s="53">
        <f t="shared" si="10"/>
        <v>-26.315789473684209</v>
      </c>
      <c r="P229" s="20">
        <v>10</v>
      </c>
      <c r="Q229">
        <v>10</v>
      </c>
      <c r="R229">
        <v>40</v>
      </c>
      <c r="S229">
        <v>60</v>
      </c>
      <c r="T229">
        <v>80</v>
      </c>
      <c r="U229">
        <v>120</v>
      </c>
      <c r="V229">
        <v>125</v>
      </c>
      <c r="W229">
        <v>125</v>
      </c>
      <c r="X229">
        <v>110</v>
      </c>
      <c r="Y229">
        <v>85</v>
      </c>
      <c r="Z229">
        <v>45</v>
      </c>
      <c r="AA229">
        <v>30</v>
      </c>
      <c r="AB229" s="53">
        <f t="shared" si="11"/>
        <v>-33.333333333333336</v>
      </c>
      <c r="AC229" s="20">
        <v>2</v>
      </c>
      <c r="AD229">
        <v>8</v>
      </c>
      <c r="AE229">
        <v>25</v>
      </c>
      <c r="AF229">
        <v>52</v>
      </c>
      <c r="AG229">
        <v>83</v>
      </c>
      <c r="AH229">
        <v>118</v>
      </c>
      <c r="AI229">
        <v>171</v>
      </c>
      <c r="AJ229">
        <v>147</v>
      </c>
      <c r="AK229">
        <v>136</v>
      </c>
      <c r="AL229">
        <v>107</v>
      </c>
      <c r="AM229">
        <v>68</v>
      </c>
      <c r="AN229">
        <v>17</v>
      </c>
      <c r="AO229" s="53">
        <f t="shared" si="12"/>
        <v>-75</v>
      </c>
      <c r="AP229">
        <v>17</v>
      </c>
      <c r="AQ229" s="113"/>
      <c r="AR229" s="105"/>
      <c r="AS229" s="20">
        <v>21830</v>
      </c>
      <c r="AT229" s="58"/>
      <c r="AU229" s="65">
        <v>12.4916939673013</v>
      </c>
      <c r="AV229" s="65">
        <v>41.036873357332396</v>
      </c>
      <c r="AW229" s="65">
        <v>0</v>
      </c>
      <c r="AX229" s="65">
        <v>53.528567324633698</v>
      </c>
      <c r="AY229" s="65">
        <v>21776.471432675367</v>
      </c>
      <c r="AZ229" s="26"/>
    </row>
    <row r="230" spans="1:52" ht="15.75" x14ac:dyDescent="0.25">
      <c r="A230" s="1" t="s">
        <v>204</v>
      </c>
      <c r="B230" s="1" t="s">
        <v>204</v>
      </c>
      <c r="C230" s="20">
        <v>125</v>
      </c>
      <c r="D230">
        <v>80</v>
      </c>
      <c r="E230">
        <v>89</v>
      </c>
      <c r="F230">
        <v>95</v>
      </c>
      <c r="G230">
        <v>90</v>
      </c>
      <c r="H230">
        <v>100</v>
      </c>
      <c r="I230">
        <v>80</v>
      </c>
      <c r="J230">
        <v>76</v>
      </c>
      <c r="K230">
        <v>65</v>
      </c>
      <c r="L230">
        <v>80</v>
      </c>
      <c r="M230">
        <v>50</v>
      </c>
      <c r="N230">
        <v>20</v>
      </c>
      <c r="O230" s="53">
        <f t="shared" si="10"/>
        <v>-60</v>
      </c>
      <c r="P230" s="20">
        <v>0</v>
      </c>
      <c r="Q230">
        <v>20</v>
      </c>
      <c r="R230">
        <v>30</v>
      </c>
      <c r="S230">
        <v>40</v>
      </c>
      <c r="T230">
        <v>40</v>
      </c>
      <c r="U230">
        <v>60</v>
      </c>
      <c r="V230">
        <v>60</v>
      </c>
      <c r="W230">
        <v>60</v>
      </c>
      <c r="X230">
        <v>45</v>
      </c>
      <c r="Y230">
        <v>40</v>
      </c>
      <c r="Z230">
        <v>20</v>
      </c>
      <c r="AA230">
        <v>5</v>
      </c>
      <c r="AB230" s="53">
        <f t="shared" si="11"/>
        <v>-75</v>
      </c>
      <c r="AC230" s="20">
        <v>0</v>
      </c>
      <c r="AD230">
        <v>0</v>
      </c>
      <c r="AE230">
        <v>7</v>
      </c>
      <c r="AF230">
        <v>21</v>
      </c>
      <c r="AG230">
        <v>53</v>
      </c>
      <c r="AH230">
        <v>66</v>
      </c>
      <c r="AI230">
        <v>97</v>
      </c>
      <c r="AJ230">
        <v>81</v>
      </c>
      <c r="AK230">
        <v>41</v>
      </c>
      <c r="AL230">
        <v>49</v>
      </c>
      <c r="AM230">
        <v>18</v>
      </c>
      <c r="AN230">
        <v>5</v>
      </c>
      <c r="AO230" s="53">
        <f t="shared" si="12"/>
        <v>-72.222222222222229</v>
      </c>
      <c r="AP230">
        <v>5</v>
      </c>
      <c r="AQ230" s="113"/>
      <c r="AR230" s="105"/>
      <c r="AS230" s="20">
        <v>15144</v>
      </c>
      <c r="AT230" s="58"/>
      <c r="AU230" s="65">
        <v>27.011833821826496</v>
      </c>
      <c r="AV230" s="65">
        <v>553.34319375850498</v>
      </c>
      <c r="AW230" s="65">
        <v>0</v>
      </c>
      <c r="AX230" s="65">
        <v>580.35502758033147</v>
      </c>
      <c r="AY230" s="65">
        <v>14563.644972419668</v>
      </c>
      <c r="AZ230" s="26"/>
    </row>
    <row r="231" spans="1:52" ht="15.75" x14ac:dyDescent="0.25">
      <c r="A231" s="1" t="s">
        <v>204</v>
      </c>
      <c r="B231" s="1" t="s">
        <v>220</v>
      </c>
      <c r="C231" s="20">
        <v>48</v>
      </c>
      <c r="D231">
        <v>50</v>
      </c>
      <c r="E231">
        <v>55</v>
      </c>
      <c r="F231">
        <v>60</v>
      </c>
      <c r="G231">
        <v>60</v>
      </c>
      <c r="H231">
        <v>63</v>
      </c>
      <c r="I231">
        <v>80</v>
      </c>
      <c r="J231">
        <v>80</v>
      </c>
      <c r="K231">
        <v>70</v>
      </c>
      <c r="L231">
        <v>40</v>
      </c>
      <c r="M231">
        <v>30</v>
      </c>
      <c r="N231">
        <v>60</v>
      </c>
      <c r="O231" s="53">
        <f t="shared" si="10"/>
        <v>100</v>
      </c>
      <c r="P231" s="20">
        <v>0</v>
      </c>
      <c r="Q231">
        <v>9</v>
      </c>
      <c r="R231">
        <v>15</v>
      </c>
      <c r="S231">
        <v>30</v>
      </c>
      <c r="T231">
        <v>50</v>
      </c>
      <c r="U231">
        <v>50</v>
      </c>
      <c r="V231">
        <v>90</v>
      </c>
      <c r="W231">
        <v>90</v>
      </c>
      <c r="X231">
        <v>70</v>
      </c>
      <c r="Y231">
        <v>40</v>
      </c>
      <c r="Z231">
        <v>20</v>
      </c>
      <c r="AA231">
        <v>18</v>
      </c>
      <c r="AB231" s="53">
        <f t="shared" si="11"/>
        <v>-10</v>
      </c>
      <c r="AC231" s="20">
        <v>0</v>
      </c>
      <c r="AE231">
        <v>9</v>
      </c>
      <c r="AF231">
        <v>17</v>
      </c>
      <c r="AG231">
        <v>44</v>
      </c>
      <c r="AH231">
        <v>57</v>
      </c>
      <c r="AI231">
        <v>87</v>
      </c>
      <c r="AJ231">
        <v>90</v>
      </c>
      <c r="AK231">
        <v>89</v>
      </c>
      <c r="AL231">
        <v>52</v>
      </c>
      <c r="AM231">
        <v>29</v>
      </c>
      <c r="AN231">
        <v>7</v>
      </c>
      <c r="AO231" s="53">
        <f t="shared" si="12"/>
        <v>-75.862068965517238</v>
      </c>
      <c r="AP231">
        <v>7</v>
      </c>
      <c r="AQ231" s="113"/>
      <c r="AR231" s="105"/>
      <c r="AS231" s="20">
        <v>13002</v>
      </c>
      <c r="AT231" s="58"/>
      <c r="AU231" s="65">
        <v>18.808455582623402</v>
      </c>
      <c r="AV231" s="65">
        <v>1182.36168247308</v>
      </c>
      <c r="AW231" s="65">
        <v>421.86135403078299</v>
      </c>
      <c r="AX231" s="65">
        <v>1623.0314920864862</v>
      </c>
      <c r="AY231" s="65">
        <v>11378.968507913514</v>
      </c>
      <c r="AZ231" s="26"/>
    </row>
    <row r="232" spans="1:52" ht="15.75" x14ac:dyDescent="0.25">
      <c r="A232" s="1" t="s">
        <v>204</v>
      </c>
      <c r="B232" s="1" t="s">
        <v>221</v>
      </c>
      <c r="C232" s="20">
        <v>40</v>
      </c>
      <c r="D232">
        <v>45</v>
      </c>
      <c r="E232">
        <v>65</v>
      </c>
      <c r="F232">
        <v>50</v>
      </c>
      <c r="G232">
        <v>40</v>
      </c>
      <c r="H232">
        <v>40</v>
      </c>
      <c r="I232">
        <v>45</v>
      </c>
      <c r="J232">
        <v>50</v>
      </c>
      <c r="K232">
        <v>50</v>
      </c>
      <c r="L232">
        <v>43</v>
      </c>
      <c r="M232">
        <v>30</v>
      </c>
      <c r="N232">
        <v>20</v>
      </c>
      <c r="O232" s="53">
        <f t="shared" si="10"/>
        <v>-33.333333333333336</v>
      </c>
      <c r="P232" s="20">
        <v>5</v>
      </c>
      <c r="Q232">
        <v>7</v>
      </c>
      <c r="R232">
        <v>15</v>
      </c>
      <c r="S232">
        <v>15</v>
      </c>
      <c r="T232">
        <v>10</v>
      </c>
      <c r="U232">
        <v>15</v>
      </c>
      <c r="V232">
        <v>30</v>
      </c>
      <c r="W232">
        <v>30</v>
      </c>
      <c r="X232">
        <v>30</v>
      </c>
      <c r="Y232">
        <v>30</v>
      </c>
      <c r="Z232">
        <v>20</v>
      </c>
      <c r="AA232">
        <v>10</v>
      </c>
      <c r="AB232" s="53">
        <f t="shared" si="11"/>
        <v>-50</v>
      </c>
      <c r="AC232" s="20">
        <v>2</v>
      </c>
      <c r="AD232">
        <v>4</v>
      </c>
      <c r="AE232">
        <v>16</v>
      </c>
      <c r="AF232">
        <v>14</v>
      </c>
      <c r="AG232">
        <v>11</v>
      </c>
      <c r="AH232">
        <v>27</v>
      </c>
      <c r="AI232">
        <v>32</v>
      </c>
      <c r="AJ232">
        <v>25</v>
      </c>
      <c r="AK232">
        <v>30</v>
      </c>
      <c r="AL232">
        <v>27</v>
      </c>
      <c r="AM232">
        <v>13</v>
      </c>
      <c r="AN232">
        <v>1</v>
      </c>
      <c r="AO232" s="53">
        <f t="shared" si="12"/>
        <v>-92.307692307692307</v>
      </c>
      <c r="AP232">
        <v>1</v>
      </c>
      <c r="AQ232" s="113"/>
      <c r="AR232" s="105"/>
      <c r="AS232" s="20">
        <v>5200</v>
      </c>
      <c r="AT232" s="58"/>
      <c r="AU232" s="65">
        <v>15.934325996881299</v>
      </c>
      <c r="AV232" s="65">
        <v>0</v>
      </c>
      <c r="AW232" s="65">
        <v>0</v>
      </c>
      <c r="AX232" s="65">
        <v>15.934325996881299</v>
      </c>
      <c r="AY232" s="65">
        <v>5184.0656740031191</v>
      </c>
      <c r="AZ232" s="26"/>
    </row>
    <row r="233" spans="1:52" ht="15.75" x14ac:dyDescent="0.25">
      <c r="A233" s="1" t="s">
        <v>204</v>
      </c>
      <c r="B233" s="1" t="s">
        <v>222</v>
      </c>
      <c r="C233" s="20">
        <v>36</v>
      </c>
      <c r="D233">
        <v>55</v>
      </c>
      <c r="E233">
        <v>50</v>
      </c>
      <c r="F233">
        <v>60</v>
      </c>
      <c r="G233">
        <v>65</v>
      </c>
      <c r="H233">
        <v>120</v>
      </c>
      <c r="I233">
        <v>100</v>
      </c>
      <c r="J233">
        <v>80</v>
      </c>
      <c r="K233">
        <v>80</v>
      </c>
      <c r="L233">
        <v>60</v>
      </c>
      <c r="M233">
        <v>60</v>
      </c>
      <c r="N233">
        <v>30</v>
      </c>
      <c r="O233" s="53">
        <f t="shared" si="10"/>
        <v>-50</v>
      </c>
      <c r="P233" s="20">
        <v>6</v>
      </c>
      <c r="Q233">
        <v>10</v>
      </c>
      <c r="R233">
        <v>13</v>
      </c>
      <c r="S233">
        <v>40</v>
      </c>
      <c r="T233">
        <v>40</v>
      </c>
      <c r="U233">
        <v>80</v>
      </c>
      <c r="V233">
        <v>80</v>
      </c>
      <c r="W233">
        <v>60</v>
      </c>
      <c r="X233">
        <v>60</v>
      </c>
      <c r="Y233">
        <v>40</v>
      </c>
      <c r="Z233">
        <v>40</v>
      </c>
      <c r="AA233">
        <v>10</v>
      </c>
      <c r="AB233" s="53">
        <f t="shared" si="11"/>
        <v>-75</v>
      </c>
      <c r="AC233" s="20">
        <v>0</v>
      </c>
      <c r="AE233">
        <v>8</v>
      </c>
      <c r="AF233">
        <v>7</v>
      </c>
      <c r="AG233">
        <v>20</v>
      </c>
      <c r="AH233">
        <v>65</v>
      </c>
      <c r="AI233">
        <v>84</v>
      </c>
      <c r="AJ233">
        <v>68</v>
      </c>
      <c r="AK233">
        <v>61</v>
      </c>
      <c r="AL233">
        <v>44</v>
      </c>
      <c r="AM233">
        <v>42</v>
      </c>
      <c r="AN233">
        <v>8</v>
      </c>
      <c r="AO233" s="53">
        <f t="shared" si="12"/>
        <v>-80.952380952380949</v>
      </c>
      <c r="AP233">
        <v>8</v>
      </c>
      <c r="AQ233" s="113"/>
      <c r="AR233" s="105"/>
      <c r="AS233" s="20">
        <v>8300</v>
      </c>
      <c r="AT233" s="58"/>
      <c r="AU233" s="65">
        <v>10.620020715887</v>
      </c>
      <c r="AV233" s="65">
        <v>122.51552919772199</v>
      </c>
      <c r="AW233" s="65">
        <v>0</v>
      </c>
      <c r="AX233" s="65">
        <v>133.135549913609</v>
      </c>
      <c r="AY233" s="65">
        <v>8166.8644500863911</v>
      </c>
      <c r="AZ233" s="26"/>
    </row>
    <row r="234" spans="1:52" ht="15.75" x14ac:dyDescent="0.25">
      <c r="A234" s="1" t="s">
        <v>204</v>
      </c>
      <c r="B234" s="1" t="s">
        <v>223</v>
      </c>
      <c r="C234" s="20">
        <v>50</v>
      </c>
      <c r="D234">
        <v>110</v>
      </c>
      <c r="E234">
        <v>150</v>
      </c>
      <c r="F234">
        <v>160</v>
      </c>
      <c r="G234">
        <v>120</v>
      </c>
      <c r="H234">
        <v>80</v>
      </c>
      <c r="I234">
        <v>90</v>
      </c>
      <c r="J234">
        <v>70</v>
      </c>
      <c r="K234">
        <v>75</v>
      </c>
      <c r="L234">
        <v>60</v>
      </c>
      <c r="M234">
        <v>50</v>
      </c>
      <c r="N234">
        <v>110</v>
      </c>
      <c r="O234" s="53">
        <f t="shared" si="10"/>
        <v>120</v>
      </c>
      <c r="P234" s="20">
        <v>10</v>
      </c>
      <c r="Q234">
        <v>25</v>
      </c>
      <c r="R234">
        <v>40</v>
      </c>
      <c r="S234">
        <v>80</v>
      </c>
      <c r="T234">
        <v>60</v>
      </c>
      <c r="U234">
        <v>70</v>
      </c>
      <c r="V234">
        <v>80</v>
      </c>
      <c r="W234">
        <v>60</v>
      </c>
      <c r="X234">
        <v>75</v>
      </c>
      <c r="Y234">
        <v>40</v>
      </c>
      <c r="Z234">
        <v>25</v>
      </c>
      <c r="AA234">
        <v>10</v>
      </c>
      <c r="AB234" s="53">
        <f t="shared" si="11"/>
        <v>-60</v>
      </c>
      <c r="AC234" s="20">
        <v>1</v>
      </c>
      <c r="AD234">
        <v>15</v>
      </c>
      <c r="AE234">
        <v>17</v>
      </c>
      <c r="AF234">
        <v>44</v>
      </c>
      <c r="AG234">
        <v>81</v>
      </c>
      <c r="AH234">
        <v>93</v>
      </c>
      <c r="AI234">
        <v>107</v>
      </c>
      <c r="AJ234">
        <v>112</v>
      </c>
      <c r="AK234">
        <v>87</v>
      </c>
      <c r="AL234">
        <v>66</v>
      </c>
      <c r="AM234">
        <v>20</v>
      </c>
      <c r="AN234">
        <v>7</v>
      </c>
      <c r="AO234" s="53">
        <f t="shared" si="12"/>
        <v>-65</v>
      </c>
      <c r="AP234">
        <v>7</v>
      </c>
      <c r="AQ234" s="113"/>
      <c r="AR234" s="105"/>
      <c r="AS234" s="20">
        <v>16150</v>
      </c>
      <c r="AT234" s="58"/>
      <c r="AU234" s="65">
        <v>10.532555973435901</v>
      </c>
      <c r="AV234" s="65">
        <v>86.905353562326411</v>
      </c>
      <c r="AW234" s="65">
        <v>0</v>
      </c>
      <c r="AX234" s="65">
        <v>97.437909535762316</v>
      </c>
      <c r="AY234" s="65">
        <v>16052.562090464238</v>
      </c>
      <c r="AZ234" s="26"/>
    </row>
    <row r="235" spans="1:52" ht="15.75" x14ac:dyDescent="0.25">
      <c r="A235" s="1" t="s">
        <v>204</v>
      </c>
      <c r="B235" s="1" t="s">
        <v>224</v>
      </c>
      <c r="C235" s="20">
        <v>22</v>
      </c>
      <c r="D235">
        <v>20</v>
      </c>
      <c r="E235">
        <v>50</v>
      </c>
      <c r="F235">
        <v>50</v>
      </c>
      <c r="G235">
        <v>28</v>
      </c>
      <c r="H235">
        <v>42</v>
      </c>
      <c r="I235">
        <v>30</v>
      </c>
      <c r="J235">
        <v>50</v>
      </c>
      <c r="K235">
        <v>45</v>
      </c>
      <c r="L235">
        <v>48</v>
      </c>
      <c r="M235">
        <v>56</v>
      </c>
      <c r="N235">
        <v>36</v>
      </c>
      <c r="O235" s="53">
        <f t="shared" si="10"/>
        <v>-35.714285714285715</v>
      </c>
      <c r="P235" s="20">
        <v>0</v>
      </c>
      <c r="Q235">
        <v>6</v>
      </c>
      <c r="R235">
        <v>20</v>
      </c>
      <c r="S235">
        <v>20</v>
      </c>
      <c r="T235">
        <v>12</v>
      </c>
      <c r="U235">
        <v>21</v>
      </c>
      <c r="V235">
        <v>18</v>
      </c>
      <c r="W235">
        <v>30</v>
      </c>
      <c r="X235">
        <v>30</v>
      </c>
      <c r="Y235">
        <v>30</v>
      </c>
      <c r="Z235">
        <v>26</v>
      </c>
      <c r="AA235">
        <v>12</v>
      </c>
      <c r="AB235" s="53">
        <f t="shared" si="11"/>
        <v>-53.846153846153847</v>
      </c>
      <c r="AC235" s="20">
        <v>0</v>
      </c>
      <c r="AD235">
        <v>0</v>
      </c>
      <c r="AE235">
        <v>3</v>
      </c>
      <c r="AF235">
        <v>20</v>
      </c>
      <c r="AG235">
        <v>25</v>
      </c>
      <c r="AH235">
        <v>37</v>
      </c>
      <c r="AI235">
        <v>45</v>
      </c>
      <c r="AJ235">
        <v>62</v>
      </c>
      <c r="AK235">
        <v>52</v>
      </c>
      <c r="AL235">
        <v>48</v>
      </c>
      <c r="AM235">
        <v>14</v>
      </c>
      <c r="AN235">
        <v>10</v>
      </c>
      <c r="AO235" s="53">
        <f t="shared" si="12"/>
        <v>-28.571428571428573</v>
      </c>
      <c r="AP235">
        <v>10</v>
      </c>
      <c r="AQ235" s="113"/>
      <c r="AR235" s="105"/>
      <c r="AS235" s="20">
        <v>8198</v>
      </c>
      <c r="AT235" s="58"/>
      <c r="AU235" s="65">
        <v>20.889975565247202</v>
      </c>
      <c r="AV235" s="65">
        <v>148.936127222224</v>
      </c>
      <c r="AW235" s="65">
        <v>157.70356927153699</v>
      </c>
      <c r="AX235" s="65">
        <v>327.52967205900819</v>
      </c>
      <c r="AY235" s="65">
        <v>7870.4703279409914</v>
      </c>
      <c r="AZ235" s="26"/>
    </row>
    <row r="236" spans="1:52" ht="15.75" x14ac:dyDescent="0.25">
      <c r="A236" s="1" t="s">
        <v>204</v>
      </c>
      <c r="B236" s="1" t="s">
        <v>225</v>
      </c>
      <c r="C236" s="20">
        <v>60</v>
      </c>
      <c r="D236">
        <v>60</v>
      </c>
      <c r="E236">
        <v>60</v>
      </c>
      <c r="F236">
        <v>90</v>
      </c>
      <c r="G236">
        <v>90</v>
      </c>
      <c r="H236">
        <v>70</v>
      </c>
      <c r="I236">
        <v>60</v>
      </c>
      <c r="J236">
        <v>60</v>
      </c>
      <c r="K236">
        <v>60</v>
      </c>
      <c r="L236">
        <v>90</v>
      </c>
      <c r="M236">
        <v>65</v>
      </c>
      <c r="N236">
        <v>50</v>
      </c>
      <c r="O236" s="53">
        <f t="shared" si="10"/>
        <v>-23.076923076923077</v>
      </c>
      <c r="P236" s="20">
        <v>5</v>
      </c>
      <c r="Q236">
        <v>10</v>
      </c>
      <c r="R236">
        <v>20</v>
      </c>
      <c r="S236">
        <v>40</v>
      </c>
      <c r="T236">
        <v>40</v>
      </c>
      <c r="U236">
        <v>50</v>
      </c>
      <c r="V236">
        <v>60</v>
      </c>
      <c r="W236">
        <v>50</v>
      </c>
      <c r="X236">
        <v>70</v>
      </c>
      <c r="Y236">
        <v>30</v>
      </c>
      <c r="Z236">
        <v>25</v>
      </c>
      <c r="AA236">
        <v>15</v>
      </c>
      <c r="AB236" s="53">
        <f t="shared" si="11"/>
        <v>-40</v>
      </c>
      <c r="AC236" s="20">
        <v>1</v>
      </c>
      <c r="AD236">
        <v>9</v>
      </c>
      <c r="AE236">
        <v>17</v>
      </c>
      <c r="AF236">
        <v>26</v>
      </c>
      <c r="AG236">
        <v>51</v>
      </c>
      <c r="AH236">
        <v>124</v>
      </c>
      <c r="AI236">
        <v>89</v>
      </c>
      <c r="AJ236">
        <v>83</v>
      </c>
      <c r="AK236">
        <v>74</v>
      </c>
      <c r="AL236">
        <v>41</v>
      </c>
      <c r="AM236">
        <v>40</v>
      </c>
      <c r="AN236">
        <v>11</v>
      </c>
      <c r="AO236" s="53">
        <f t="shared" si="12"/>
        <v>-72.5</v>
      </c>
      <c r="AP236">
        <v>11</v>
      </c>
      <c r="AQ236" s="113"/>
      <c r="AR236" s="105"/>
      <c r="AS236" s="20">
        <v>11551</v>
      </c>
      <c r="AT236" s="58"/>
      <c r="AU236" s="65">
        <v>7.9047051189436806</v>
      </c>
      <c r="AV236" s="65">
        <v>0</v>
      </c>
      <c r="AW236" s="65">
        <v>0</v>
      </c>
      <c r="AX236" s="65">
        <v>7.9047051189436806</v>
      </c>
      <c r="AY236" s="65">
        <v>11543.095294881055</v>
      </c>
      <c r="AZ236" s="26"/>
    </row>
    <row r="237" spans="1:52" ht="15.75" x14ac:dyDescent="0.25">
      <c r="A237" s="1" t="s">
        <v>204</v>
      </c>
      <c r="B237" s="1" t="s">
        <v>226</v>
      </c>
      <c r="C237" s="20">
        <v>65</v>
      </c>
      <c r="D237">
        <v>59</v>
      </c>
      <c r="E237">
        <v>50</v>
      </c>
      <c r="F237">
        <v>60</v>
      </c>
      <c r="G237">
        <v>60</v>
      </c>
      <c r="H237">
        <v>65</v>
      </c>
      <c r="I237">
        <v>75</v>
      </c>
      <c r="J237">
        <v>50</v>
      </c>
      <c r="K237">
        <v>40</v>
      </c>
      <c r="L237">
        <v>40</v>
      </c>
      <c r="M237">
        <v>30</v>
      </c>
      <c r="N237">
        <v>10</v>
      </c>
      <c r="O237" s="53">
        <f t="shared" si="10"/>
        <v>-66.666666666666671</v>
      </c>
      <c r="P237" s="20">
        <v>0</v>
      </c>
      <c r="Q237">
        <v>12</v>
      </c>
      <c r="R237">
        <v>12</v>
      </c>
      <c r="S237">
        <v>24</v>
      </c>
      <c r="T237">
        <v>36</v>
      </c>
      <c r="U237">
        <v>36</v>
      </c>
      <c r="V237">
        <v>51</v>
      </c>
      <c r="W237">
        <v>50</v>
      </c>
      <c r="X237">
        <v>60</v>
      </c>
      <c r="Y237">
        <v>40</v>
      </c>
      <c r="Z237">
        <v>30</v>
      </c>
      <c r="AA237">
        <v>6</v>
      </c>
      <c r="AB237" s="53">
        <f t="shared" si="11"/>
        <v>-80</v>
      </c>
      <c r="AC237" s="20">
        <v>2</v>
      </c>
      <c r="AD237">
        <v>0</v>
      </c>
      <c r="AE237">
        <v>13</v>
      </c>
      <c r="AF237">
        <v>15</v>
      </c>
      <c r="AG237">
        <v>44</v>
      </c>
      <c r="AH237">
        <v>54</v>
      </c>
      <c r="AI237">
        <v>83</v>
      </c>
      <c r="AJ237">
        <v>95</v>
      </c>
      <c r="AK237">
        <v>80</v>
      </c>
      <c r="AL237">
        <v>64</v>
      </c>
      <c r="AM237">
        <v>38</v>
      </c>
      <c r="AN237">
        <v>7</v>
      </c>
      <c r="AO237" s="53">
        <f t="shared" si="12"/>
        <v>-81.578947368421055</v>
      </c>
      <c r="AP237">
        <v>7</v>
      </c>
      <c r="AQ237" s="113"/>
      <c r="AR237" s="105"/>
      <c r="AS237" s="20">
        <v>15650</v>
      </c>
      <c r="AT237" s="58"/>
      <c r="AU237" s="65">
        <v>10.785744903480101</v>
      </c>
      <c r="AV237" s="65">
        <v>931.6008613406151</v>
      </c>
      <c r="AW237" s="65">
        <v>255.719827145957</v>
      </c>
      <c r="AX237" s="65">
        <v>1198.1064333900522</v>
      </c>
      <c r="AY237" s="65">
        <v>14451.893566609948</v>
      </c>
      <c r="AZ237" s="26"/>
    </row>
    <row r="238" spans="1:52" s="61" customFormat="1" ht="15.75" x14ac:dyDescent="0.25">
      <c r="A238" s="130" t="s">
        <v>358</v>
      </c>
      <c r="B238" s="130" t="s">
        <v>355</v>
      </c>
      <c r="C238" s="59">
        <v>1563</v>
      </c>
      <c r="D238" s="60">
        <v>1560</v>
      </c>
      <c r="E238" s="60">
        <v>1709</v>
      </c>
      <c r="F238" s="60">
        <v>2254</v>
      </c>
      <c r="G238" s="60">
        <v>2156</v>
      </c>
      <c r="H238" s="60">
        <v>2490</v>
      </c>
      <c r="I238" s="60">
        <v>2582</v>
      </c>
      <c r="J238" s="60">
        <v>2110</v>
      </c>
      <c r="K238" s="60">
        <v>1982</v>
      </c>
      <c r="L238" s="60">
        <v>1820</v>
      </c>
      <c r="M238" s="60">
        <v>1440</v>
      </c>
      <c r="N238" s="60">
        <v>1181</v>
      </c>
      <c r="O238" s="53">
        <f t="shared" si="10"/>
        <v>-17.986111111111111</v>
      </c>
      <c r="P238" s="59">
        <v>148</v>
      </c>
      <c r="Q238" s="60">
        <v>326</v>
      </c>
      <c r="R238" s="60">
        <v>476</v>
      </c>
      <c r="S238" s="60">
        <v>862</v>
      </c>
      <c r="T238" s="60">
        <v>1004</v>
      </c>
      <c r="U238" s="60">
        <v>1397</v>
      </c>
      <c r="V238" s="60">
        <v>1554</v>
      </c>
      <c r="W238" s="60">
        <v>1492</v>
      </c>
      <c r="X238" s="60">
        <v>1478</v>
      </c>
      <c r="Y238" s="60">
        <v>1205</v>
      </c>
      <c r="Z238" s="60">
        <v>830</v>
      </c>
      <c r="AA238" s="60">
        <v>376</v>
      </c>
      <c r="AB238" s="53">
        <f t="shared" si="11"/>
        <v>-54.69879518072289</v>
      </c>
      <c r="AC238" s="59">
        <v>22</v>
      </c>
      <c r="AD238" s="60">
        <v>76</v>
      </c>
      <c r="AE238" s="60">
        <v>311</v>
      </c>
      <c r="AF238" s="60">
        <v>530</v>
      </c>
      <c r="AG238" s="60">
        <v>949</v>
      </c>
      <c r="AH238" s="60">
        <v>1645</v>
      </c>
      <c r="AI238" s="60">
        <v>2105</v>
      </c>
      <c r="AJ238" s="60">
        <v>1876</v>
      </c>
      <c r="AK238" s="60">
        <v>1760</v>
      </c>
      <c r="AL238" s="60">
        <v>1489</v>
      </c>
      <c r="AM238" s="60">
        <v>966</v>
      </c>
      <c r="AN238" s="60">
        <v>262</v>
      </c>
      <c r="AO238" s="53">
        <f t="shared" si="12"/>
        <v>-72.877846790890274</v>
      </c>
      <c r="AP238" s="60">
        <v>262</v>
      </c>
      <c r="AQ238" s="127"/>
      <c r="AR238" s="119"/>
      <c r="AS238" s="97">
        <v>299526</v>
      </c>
      <c r="AT238" s="98" t="s">
        <v>425</v>
      </c>
      <c r="AU238" s="128">
        <v>674.97705729546522</v>
      </c>
      <c r="AV238" s="128">
        <v>12848.58473004038</v>
      </c>
      <c r="AW238" s="128">
        <v>1486.8203119464454</v>
      </c>
      <c r="AX238" s="128">
        <v>15010.382099282293</v>
      </c>
      <c r="AY238" s="71">
        <v>284515.61790071771</v>
      </c>
      <c r="AZ238" s="132"/>
    </row>
    <row r="239" spans="1:52" ht="15.75" x14ac:dyDescent="0.25">
      <c r="A239" s="1" t="s">
        <v>227</v>
      </c>
      <c r="B239" s="1" t="s">
        <v>228</v>
      </c>
      <c r="C239" s="20">
        <v>172</v>
      </c>
      <c r="D239">
        <v>190</v>
      </c>
      <c r="E239">
        <v>195</v>
      </c>
      <c r="F239">
        <v>190</v>
      </c>
      <c r="G239">
        <v>185</v>
      </c>
      <c r="H239">
        <v>145</v>
      </c>
      <c r="I239">
        <v>152</v>
      </c>
      <c r="J239">
        <v>165</v>
      </c>
      <c r="K239">
        <v>170</v>
      </c>
      <c r="L239">
        <v>180</v>
      </c>
      <c r="M239">
        <v>210</v>
      </c>
      <c r="N239">
        <v>300</v>
      </c>
      <c r="O239" s="53">
        <f t="shared" si="10"/>
        <v>42.857142857142854</v>
      </c>
      <c r="P239" s="20">
        <v>35</v>
      </c>
      <c r="Q239">
        <v>38</v>
      </c>
      <c r="R239">
        <v>60</v>
      </c>
      <c r="S239">
        <v>75</v>
      </c>
      <c r="T239">
        <v>75</v>
      </c>
      <c r="U239">
        <v>65</v>
      </c>
      <c r="V239">
        <v>70</v>
      </c>
      <c r="W239">
        <v>95</v>
      </c>
      <c r="X239">
        <v>95</v>
      </c>
      <c r="Y239">
        <v>80</v>
      </c>
      <c r="Z239">
        <v>100</v>
      </c>
      <c r="AA239">
        <v>125</v>
      </c>
      <c r="AB239" s="53">
        <f t="shared" si="11"/>
        <v>25</v>
      </c>
      <c r="AC239" s="20">
        <v>38</v>
      </c>
      <c r="AD239">
        <v>42</v>
      </c>
      <c r="AE239">
        <v>78</v>
      </c>
      <c r="AF239">
        <v>82</v>
      </c>
      <c r="AG239">
        <v>107</v>
      </c>
      <c r="AH239">
        <v>121</v>
      </c>
      <c r="AI239">
        <v>117</v>
      </c>
      <c r="AJ239">
        <v>101</v>
      </c>
      <c r="AK239">
        <v>119</v>
      </c>
      <c r="AL239">
        <v>121</v>
      </c>
      <c r="AM239">
        <v>121</v>
      </c>
      <c r="AN239">
        <v>138</v>
      </c>
      <c r="AO239" s="53">
        <f t="shared" si="12"/>
        <v>14.049586776859504</v>
      </c>
      <c r="AP239">
        <v>138</v>
      </c>
      <c r="AQ239" s="113">
        <v>111</v>
      </c>
      <c r="AR239" s="105">
        <f t="shared" ref="AR239:AR266" si="13">AP239*100/AQ239</f>
        <v>124.32432432432432</v>
      </c>
      <c r="AS239" s="20">
        <v>14640</v>
      </c>
      <c r="AT239" s="58"/>
      <c r="AU239" s="65">
        <v>250.87532261468502</v>
      </c>
      <c r="AV239" s="65">
        <v>6.2940886570212697</v>
      </c>
      <c r="AW239" s="65">
        <v>0</v>
      </c>
      <c r="AX239" s="65">
        <v>257.16941127170628</v>
      </c>
      <c r="AY239" s="65">
        <v>14382.830588728293</v>
      </c>
      <c r="AZ239" s="26"/>
    </row>
    <row r="240" spans="1:52" ht="15.75" x14ac:dyDescent="0.25">
      <c r="A240" s="1" t="s">
        <v>227</v>
      </c>
      <c r="B240" s="1" t="s">
        <v>229</v>
      </c>
      <c r="C240" s="20">
        <v>70</v>
      </c>
      <c r="D240">
        <v>89</v>
      </c>
      <c r="E240">
        <v>90</v>
      </c>
      <c r="F240">
        <v>112</v>
      </c>
      <c r="G240">
        <v>100</v>
      </c>
      <c r="H240">
        <v>72</v>
      </c>
      <c r="I240">
        <v>75</v>
      </c>
      <c r="J240">
        <v>70</v>
      </c>
      <c r="K240">
        <v>80</v>
      </c>
      <c r="L240">
        <v>120</v>
      </c>
      <c r="M240">
        <v>110</v>
      </c>
      <c r="N240">
        <v>110</v>
      </c>
      <c r="O240" s="53">
        <f t="shared" si="10"/>
        <v>0</v>
      </c>
      <c r="P240" s="20">
        <v>10</v>
      </c>
      <c r="Q240">
        <v>10</v>
      </c>
      <c r="R240">
        <v>10</v>
      </c>
      <c r="S240">
        <v>50</v>
      </c>
      <c r="T240">
        <v>50</v>
      </c>
      <c r="U240">
        <v>40</v>
      </c>
      <c r="V240">
        <v>50</v>
      </c>
      <c r="W240">
        <v>40</v>
      </c>
      <c r="X240">
        <v>50</v>
      </c>
      <c r="Y240">
        <v>60</v>
      </c>
      <c r="Z240">
        <v>45</v>
      </c>
      <c r="AA240">
        <v>51</v>
      </c>
      <c r="AB240" s="53">
        <f t="shared" si="11"/>
        <v>13.333333333333334</v>
      </c>
      <c r="AC240" s="20">
        <v>5</v>
      </c>
      <c r="AD240">
        <v>11</v>
      </c>
      <c r="AE240">
        <v>15</v>
      </c>
      <c r="AF240">
        <v>31</v>
      </c>
      <c r="AG240">
        <v>47</v>
      </c>
      <c r="AH240">
        <v>68</v>
      </c>
      <c r="AI240">
        <v>70</v>
      </c>
      <c r="AJ240">
        <v>54</v>
      </c>
      <c r="AK240">
        <v>65</v>
      </c>
      <c r="AL240">
        <v>60</v>
      </c>
      <c r="AM240">
        <v>61</v>
      </c>
      <c r="AN240">
        <v>50</v>
      </c>
      <c r="AO240" s="53">
        <f t="shared" si="12"/>
        <v>-18.032786885245901</v>
      </c>
      <c r="AP240">
        <v>50</v>
      </c>
      <c r="AQ240" s="113">
        <v>50</v>
      </c>
      <c r="AR240" s="105">
        <f t="shared" si="13"/>
        <v>100</v>
      </c>
      <c r="AS240" s="20">
        <v>8260</v>
      </c>
      <c r="AT240" s="58"/>
      <c r="AU240" s="65">
        <v>18.139238698325499</v>
      </c>
      <c r="AV240" s="65">
        <v>41.288092783660204</v>
      </c>
      <c r="AW240" s="65">
        <v>110.062966130473</v>
      </c>
      <c r="AX240" s="65">
        <v>169.4902976124587</v>
      </c>
      <c r="AY240" s="65">
        <v>8090.5097023875414</v>
      </c>
      <c r="AZ240" s="26"/>
    </row>
    <row r="241" spans="1:52" ht="15.75" x14ac:dyDescent="0.25">
      <c r="A241" s="1" t="s">
        <v>227</v>
      </c>
      <c r="B241" s="1" t="s">
        <v>230</v>
      </c>
      <c r="C241" s="20">
        <v>72</v>
      </c>
      <c r="D241">
        <v>68</v>
      </c>
      <c r="E241">
        <v>85</v>
      </c>
      <c r="F241">
        <v>105</v>
      </c>
      <c r="G241">
        <v>145</v>
      </c>
      <c r="H241">
        <v>140</v>
      </c>
      <c r="I241">
        <v>170</v>
      </c>
      <c r="J241">
        <v>210</v>
      </c>
      <c r="K241">
        <v>170</v>
      </c>
      <c r="L241">
        <v>150</v>
      </c>
      <c r="M241">
        <v>130</v>
      </c>
      <c r="N241">
        <v>120</v>
      </c>
      <c r="O241" s="53">
        <f t="shared" si="10"/>
        <v>-7.6923076923076925</v>
      </c>
      <c r="P241" s="20">
        <v>20</v>
      </c>
      <c r="Q241">
        <v>22</v>
      </c>
      <c r="R241">
        <v>45</v>
      </c>
      <c r="S241">
        <v>60</v>
      </c>
      <c r="T241">
        <v>90</v>
      </c>
      <c r="U241">
        <v>70</v>
      </c>
      <c r="V241">
        <v>80</v>
      </c>
      <c r="W241">
        <v>70</v>
      </c>
      <c r="X241">
        <v>80</v>
      </c>
      <c r="Y241">
        <v>80</v>
      </c>
      <c r="Z241">
        <v>90</v>
      </c>
      <c r="AA241">
        <v>90</v>
      </c>
      <c r="AB241" s="53">
        <f t="shared" si="11"/>
        <v>0</v>
      </c>
      <c r="AC241" s="20">
        <v>31</v>
      </c>
      <c r="AD241">
        <v>31</v>
      </c>
      <c r="AE241">
        <v>50</v>
      </c>
      <c r="AF241">
        <v>62</v>
      </c>
      <c r="AG241">
        <v>78</v>
      </c>
      <c r="AH241">
        <v>92</v>
      </c>
      <c r="AI241">
        <v>105</v>
      </c>
      <c r="AJ241">
        <v>101</v>
      </c>
      <c r="AK241">
        <v>109</v>
      </c>
      <c r="AL241">
        <v>117</v>
      </c>
      <c r="AM241">
        <v>117</v>
      </c>
      <c r="AN241">
        <v>112</v>
      </c>
      <c r="AO241" s="53">
        <f t="shared" si="12"/>
        <v>-4.2735042735042734</v>
      </c>
      <c r="AP241">
        <v>112</v>
      </c>
      <c r="AQ241" s="113">
        <v>108</v>
      </c>
      <c r="AR241" s="105">
        <f t="shared" si="13"/>
        <v>103.70370370370371</v>
      </c>
      <c r="AS241" s="20">
        <v>8890</v>
      </c>
      <c r="AT241" s="58"/>
      <c r="AU241" s="65">
        <v>8.421374009707721</v>
      </c>
      <c r="AV241" s="65">
        <v>31.621536206515199</v>
      </c>
      <c r="AW241" s="65">
        <v>295.58564215780598</v>
      </c>
      <c r="AX241" s="65">
        <v>335.62855237402891</v>
      </c>
      <c r="AY241" s="65">
        <v>8554.3714476259702</v>
      </c>
      <c r="AZ241" s="26"/>
    </row>
    <row r="242" spans="1:52" ht="15.75" x14ac:dyDescent="0.25">
      <c r="A242" s="1" t="s">
        <v>227</v>
      </c>
      <c r="B242" s="1" t="s">
        <v>231</v>
      </c>
      <c r="C242" s="20">
        <v>45</v>
      </c>
      <c r="D242">
        <v>38</v>
      </c>
      <c r="E242">
        <v>51</v>
      </c>
      <c r="F242">
        <v>60</v>
      </c>
      <c r="G242">
        <v>90</v>
      </c>
      <c r="H242">
        <v>60</v>
      </c>
      <c r="I242">
        <v>60</v>
      </c>
      <c r="J242">
        <v>65</v>
      </c>
      <c r="K242">
        <v>60</v>
      </c>
      <c r="L242">
        <v>60</v>
      </c>
      <c r="M242">
        <v>50</v>
      </c>
      <c r="N242">
        <v>90</v>
      </c>
      <c r="O242" s="53">
        <f t="shared" si="10"/>
        <v>80</v>
      </c>
      <c r="P242" s="20">
        <v>12</v>
      </c>
      <c r="Q242">
        <v>15</v>
      </c>
      <c r="R242">
        <v>24</v>
      </c>
      <c r="S242">
        <v>35</v>
      </c>
      <c r="T242">
        <v>60</v>
      </c>
      <c r="U242">
        <v>50</v>
      </c>
      <c r="V242">
        <v>45</v>
      </c>
      <c r="W242">
        <v>45</v>
      </c>
      <c r="X242">
        <v>42</v>
      </c>
      <c r="Y242">
        <v>50</v>
      </c>
      <c r="Z242">
        <v>33</v>
      </c>
      <c r="AA242">
        <v>33</v>
      </c>
      <c r="AB242" s="53">
        <f t="shared" si="11"/>
        <v>0</v>
      </c>
      <c r="AC242" s="20">
        <v>15</v>
      </c>
      <c r="AD242">
        <v>16</v>
      </c>
      <c r="AE242">
        <v>45</v>
      </c>
      <c r="AF242">
        <v>46</v>
      </c>
      <c r="AG242">
        <v>57</v>
      </c>
      <c r="AH242">
        <v>60</v>
      </c>
      <c r="AI242">
        <v>61</v>
      </c>
      <c r="AJ242">
        <v>64</v>
      </c>
      <c r="AK242">
        <v>69</v>
      </c>
      <c r="AL242">
        <v>55</v>
      </c>
      <c r="AM242">
        <v>55</v>
      </c>
      <c r="AN242">
        <v>43</v>
      </c>
      <c r="AO242" s="53">
        <f t="shared" si="12"/>
        <v>-21.818181818181817</v>
      </c>
      <c r="AP242">
        <v>43</v>
      </c>
      <c r="AQ242" s="113">
        <v>33</v>
      </c>
      <c r="AR242" s="105">
        <f t="shared" si="13"/>
        <v>130.30303030303031</v>
      </c>
      <c r="AS242" s="20">
        <v>8070</v>
      </c>
      <c r="AT242" s="58"/>
      <c r="AU242" s="65">
        <v>31.655110657244002</v>
      </c>
      <c r="AV242" s="65">
        <v>0</v>
      </c>
      <c r="AW242" s="65">
        <v>0</v>
      </c>
      <c r="AX242" s="65">
        <v>31.655110657244002</v>
      </c>
      <c r="AY242" s="65">
        <v>8038.3448893427558</v>
      </c>
      <c r="AZ242" s="26"/>
    </row>
    <row r="243" spans="1:52" ht="15.75" x14ac:dyDescent="0.25">
      <c r="A243" s="1" t="s">
        <v>227</v>
      </c>
      <c r="B243" s="1" t="s">
        <v>232</v>
      </c>
      <c r="C243" s="20">
        <v>150</v>
      </c>
      <c r="D243">
        <v>170</v>
      </c>
      <c r="E243">
        <v>150</v>
      </c>
      <c r="F243">
        <v>120</v>
      </c>
      <c r="G243">
        <v>150</v>
      </c>
      <c r="H243">
        <v>80</v>
      </c>
      <c r="I243">
        <v>80</v>
      </c>
      <c r="J243">
        <v>90</v>
      </c>
      <c r="K243">
        <v>40</v>
      </c>
      <c r="L243">
        <v>80</v>
      </c>
      <c r="M243">
        <v>100</v>
      </c>
      <c r="N243">
        <v>120</v>
      </c>
      <c r="O243" s="53">
        <f t="shared" si="10"/>
        <v>20</v>
      </c>
      <c r="P243" s="20">
        <v>15</v>
      </c>
      <c r="Q243">
        <v>40</v>
      </c>
      <c r="R243">
        <v>40</v>
      </c>
      <c r="S243">
        <v>35</v>
      </c>
      <c r="T243">
        <v>60</v>
      </c>
      <c r="U243">
        <v>45</v>
      </c>
      <c r="V243">
        <v>50</v>
      </c>
      <c r="W243">
        <v>60</v>
      </c>
      <c r="X243">
        <v>50</v>
      </c>
      <c r="Y243">
        <v>75</v>
      </c>
      <c r="Z243">
        <v>65</v>
      </c>
      <c r="AA243">
        <v>55</v>
      </c>
      <c r="AB243" s="53">
        <f t="shared" si="11"/>
        <v>-15.384615384615385</v>
      </c>
      <c r="AC243" s="20">
        <v>22</v>
      </c>
      <c r="AD243">
        <v>21</v>
      </c>
      <c r="AE243">
        <v>44</v>
      </c>
      <c r="AF243">
        <v>48</v>
      </c>
      <c r="AG243">
        <v>47</v>
      </c>
      <c r="AH243">
        <v>52</v>
      </c>
      <c r="AI243">
        <v>56</v>
      </c>
      <c r="AJ243">
        <v>60</v>
      </c>
      <c r="AK243">
        <v>66</v>
      </c>
      <c r="AL243">
        <v>72</v>
      </c>
      <c r="AM243">
        <v>67</v>
      </c>
      <c r="AN243">
        <v>63</v>
      </c>
      <c r="AO243" s="53">
        <f t="shared" si="12"/>
        <v>-5.9701492537313436</v>
      </c>
      <c r="AP243">
        <v>63</v>
      </c>
      <c r="AQ243" s="113">
        <v>65</v>
      </c>
      <c r="AR243" s="105">
        <f t="shared" si="13"/>
        <v>96.92307692307692</v>
      </c>
      <c r="AS243" s="20">
        <v>7700</v>
      </c>
      <c r="AT243" s="58"/>
      <c r="AU243" s="65">
        <v>154.94323439480101</v>
      </c>
      <c r="AV243" s="65">
        <v>0</v>
      </c>
      <c r="AW243" s="65">
        <v>0</v>
      </c>
      <c r="AX243" s="65">
        <v>154.94323439480101</v>
      </c>
      <c r="AY243" s="65">
        <v>7545.056765605199</v>
      </c>
      <c r="AZ243" s="26"/>
    </row>
    <row r="244" spans="1:52" ht="15.75" x14ac:dyDescent="0.25">
      <c r="A244" s="1" t="s">
        <v>227</v>
      </c>
      <c r="B244" s="1" t="s">
        <v>233</v>
      </c>
      <c r="C244" s="20">
        <v>80</v>
      </c>
      <c r="D244">
        <v>85</v>
      </c>
      <c r="E244">
        <v>95</v>
      </c>
      <c r="F244">
        <v>95</v>
      </c>
      <c r="G244">
        <v>120</v>
      </c>
      <c r="H244">
        <v>100</v>
      </c>
      <c r="I244">
        <v>95</v>
      </c>
      <c r="J244">
        <v>93</v>
      </c>
      <c r="K244">
        <v>90</v>
      </c>
      <c r="L244">
        <v>85</v>
      </c>
      <c r="M244">
        <v>90</v>
      </c>
      <c r="N244">
        <v>90</v>
      </c>
      <c r="O244" s="53">
        <f t="shared" si="10"/>
        <v>0</v>
      </c>
      <c r="P244" s="20">
        <v>20</v>
      </c>
      <c r="Q244">
        <v>25</v>
      </c>
      <c r="R244">
        <v>30</v>
      </c>
      <c r="S244">
        <v>35</v>
      </c>
      <c r="T244">
        <v>40</v>
      </c>
      <c r="U244">
        <v>45</v>
      </c>
      <c r="V244">
        <v>60</v>
      </c>
      <c r="W244">
        <v>60</v>
      </c>
      <c r="X244">
        <v>60</v>
      </c>
      <c r="Y244">
        <v>60</v>
      </c>
      <c r="Z244">
        <v>60</v>
      </c>
      <c r="AA244">
        <v>50</v>
      </c>
      <c r="AB244" s="53">
        <f t="shared" si="11"/>
        <v>-16.666666666666668</v>
      </c>
      <c r="AC244" s="20">
        <v>15</v>
      </c>
      <c r="AD244">
        <v>29</v>
      </c>
      <c r="AE244">
        <v>28</v>
      </c>
      <c r="AF244">
        <v>44</v>
      </c>
      <c r="AG244">
        <v>51</v>
      </c>
      <c r="AH244">
        <v>62</v>
      </c>
      <c r="AI244">
        <v>72</v>
      </c>
      <c r="AJ244">
        <v>62</v>
      </c>
      <c r="AK244">
        <v>71</v>
      </c>
      <c r="AL244">
        <v>74</v>
      </c>
      <c r="AM244">
        <v>76</v>
      </c>
      <c r="AN244">
        <v>66</v>
      </c>
      <c r="AO244" s="53">
        <f t="shared" si="12"/>
        <v>-13.157894736842104</v>
      </c>
      <c r="AP244">
        <v>66</v>
      </c>
      <c r="AQ244" s="113">
        <v>70</v>
      </c>
      <c r="AR244" s="105">
        <f t="shared" si="13"/>
        <v>94.285714285714292</v>
      </c>
      <c r="AS244" s="20">
        <v>7359</v>
      </c>
      <c r="AT244" s="58"/>
      <c r="AU244" s="65">
        <v>2.7134308369040303</v>
      </c>
      <c r="AV244" s="65">
        <v>0</v>
      </c>
      <c r="AW244" s="65">
        <v>0</v>
      </c>
      <c r="AX244" s="65">
        <v>2.7134308369040303</v>
      </c>
      <c r="AY244" s="65">
        <v>7356.2865691630959</v>
      </c>
      <c r="AZ244" s="26"/>
    </row>
    <row r="245" spans="1:52" ht="15.75" x14ac:dyDescent="0.25">
      <c r="A245" s="1" t="s">
        <v>227</v>
      </c>
      <c r="B245" s="1" t="s">
        <v>234</v>
      </c>
      <c r="C245" s="20">
        <v>79</v>
      </c>
      <c r="D245">
        <v>95</v>
      </c>
      <c r="E245">
        <v>80</v>
      </c>
      <c r="F245">
        <v>62</v>
      </c>
      <c r="G245">
        <v>55</v>
      </c>
      <c r="H245">
        <v>35</v>
      </c>
      <c r="I245">
        <v>40</v>
      </c>
      <c r="J245">
        <v>35</v>
      </c>
      <c r="K245">
        <v>40</v>
      </c>
      <c r="L245">
        <v>40</v>
      </c>
      <c r="M245">
        <v>60</v>
      </c>
      <c r="N245">
        <v>60</v>
      </c>
      <c r="O245" s="53">
        <f t="shared" si="10"/>
        <v>0</v>
      </c>
      <c r="P245" s="20">
        <v>10</v>
      </c>
      <c r="Q245">
        <v>10</v>
      </c>
      <c r="R245">
        <v>10</v>
      </c>
      <c r="S245">
        <v>10</v>
      </c>
      <c r="T245">
        <v>15</v>
      </c>
      <c r="U245">
        <v>15</v>
      </c>
      <c r="V245">
        <v>20</v>
      </c>
      <c r="W245">
        <v>20</v>
      </c>
      <c r="X245">
        <v>20</v>
      </c>
      <c r="Y245">
        <v>20</v>
      </c>
      <c r="Z245">
        <v>10</v>
      </c>
      <c r="AA245">
        <v>10</v>
      </c>
      <c r="AB245" s="53">
        <f t="shared" si="11"/>
        <v>0</v>
      </c>
      <c r="AC245" s="20">
        <v>3</v>
      </c>
      <c r="AD245">
        <v>11</v>
      </c>
      <c r="AE245">
        <v>10</v>
      </c>
      <c r="AF245">
        <v>12</v>
      </c>
      <c r="AG245">
        <v>19</v>
      </c>
      <c r="AH245">
        <v>35</v>
      </c>
      <c r="AI245">
        <v>33</v>
      </c>
      <c r="AJ245">
        <v>21</v>
      </c>
      <c r="AK245">
        <v>23</v>
      </c>
      <c r="AL245">
        <v>17</v>
      </c>
      <c r="AM245">
        <v>7</v>
      </c>
      <c r="AN245">
        <v>11</v>
      </c>
      <c r="AO245" s="53">
        <f t="shared" si="12"/>
        <v>57.142857142857146</v>
      </c>
      <c r="AP245">
        <v>11</v>
      </c>
      <c r="AQ245" s="113">
        <v>10</v>
      </c>
      <c r="AR245" s="105">
        <f t="shared" si="13"/>
        <v>110</v>
      </c>
      <c r="AS245" s="20">
        <v>12470</v>
      </c>
      <c r="AT245" s="58"/>
      <c r="AU245" s="65">
        <v>380.06631678318399</v>
      </c>
      <c r="AV245" s="65">
        <v>0</v>
      </c>
      <c r="AW245" s="65">
        <v>0</v>
      </c>
      <c r="AX245" s="65">
        <v>380.06631678318399</v>
      </c>
      <c r="AY245" s="65">
        <v>12089.933683216816</v>
      </c>
      <c r="AZ245" s="26"/>
    </row>
    <row r="246" spans="1:52" ht="15.75" x14ac:dyDescent="0.25">
      <c r="A246" s="1" t="s">
        <v>227</v>
      </c>
      <c r="B246" s="1" t="s">
        <v>235</v>
      </c>
      <c r="C246" s="20">
        <v>80</v>
      </c>
      <c r="D246">
        <v>80</v>
      </c>
      <c r="E246">
        <v>110</v>
      </c>
      <c r="F246">
        <v>120</v>
      </c>
      <c r="G246">
        <v>130</v>
      </c>
      <c r="H246">
        <v>90</v>
      </c>
      <c r="I246">
        <v>60</v>
      </c>
      <c r="J246">
        <v>65</v>
      </c>
      <c r="K246">
        <v>65</v>
      </c>
      <c r="L246">
        <v>70</v>
      </c>
      <c r="M246">
        <v>90</v>
      </c>
      <c r="N246">
        <v>60</v>
      </c>
      <c r="O246" s="53">
        <f t="shared" si="10"/>
        <v>-33.333333333333336</v>
      </c>
      <c r="P246" s="20">
        <v>10</v>
      </c>
      <c r="Q246">
        <v>20</v>
      </c>
      <c r="R246">
        <v>25</v>
      </c>
      <c r="S246">
        <v>40</v>
      </c>
      <c r="T246">
        <v>45</v>
      </c>
      <c r="U246">
        <v>40</v>
      </c>
      <c r="V246">
        <v>25</v>
      </c>
      <c r="W246">
        <v>23</v>
      </c>
      <c r="X246">
        <v>20</v>
      </c>
      <c r="Y246">
        <v>25</v>
      </c>
      <c r="Z246">
        <v>35</v>
      </c>
      <c r="AA246">
        <v>25</v>
      </c>
      <c r="AB246" s="53">
        <f t="shared" si="11"/>
        <v>-28.571428571428573</v>
      </c>
      <c r="AC246" s="20">
        <v>20</v>
      </c>
      <c r="AD246">
        <v>23</v>
      </c>
      <c r="AE246">
        <v>22</v>
      </c>
      <c r="AF246">
        <v>35</v>
      </c>
      <c r="AG246">
        <v>50</v>
      </c>
      <c r="AH246">
        <v>61</v>
      </c>
      <c r="AI246">
        <v>56</v>
      </c>
      <c r="AJ246">
        <v>30</v>
      </c>
      <c r="AK246">
        <v>34</v>
      </c>
      <c r="AL246">
        <v>35</v>
      </c>
      <c r="AM246">
        <v>36</v>
      </c>
      <c r="AN246">
        <v>24</v>
      </c>
      <c r="AO246" s="53">
        <f t="shared" si="12"/>
        <v>-33.333333333333336</v>
      </c>
      <c r="AP246">
        <v>24</v>
      </c>
      <c r="AQ246" s="113">
        <v>35</v>
      </c>
      <c r="AR246" s="105">
        <f t="shared" si="13"/>
        <v>68.571428571428569</v>
      </c>
      <c r="AS246" s="20">
        <v>7763</v>
      </c>
      <c r="AT246" s="58"/>
      <c r="AU246" s="65">
        <v>362.16148183200301</v>
      </c>
      <c r="AV246" s="65">
        <v>3.6575559109357005</v>
      </c>
      <c r="AW246" s="65">
        <v>64.890574932064908</v>
      </c>
      <c r="AX246" s="65">
        <v>430.7096126750036</v>
      </c>
      <c r="AY246" s="65">
        <v>7332.2903873249961</v>
      </c>
      <c r="AZ246" s="26"/>
    </row>
    <row r="247" spans="1:52" ht="15.75" x14ac:dyDescent="0.25">
      <c r="A247" s="1" t="s">
        <v>227</v>
      </c>
      <c r="B247" s="1" t="s">
        <v>236</v>
      </c>
      <c r="C247" s="20">
        <v>80</v>
      </c>
      <c r="D247">
        <v>80</v>
      </c>
      <c r="E247">
        <v>75</v>
      </c>
      <c r="F247">
        <v>85</v>
      </c>
      <c r="G247">
        <v>85</v>
      </c>
      <c r="H247">
        <v>70</v>
      </c>
      <c r="I247">
        <v>60</v>
      </c>
      <c r="J247">
        <v>60</v>
      </c>
      <c r="K247">
        <v>70</v>
      </c>
      <c r="L247">
        <v>60</v>
      </c>
      <c r="M247">
        <v>60</v>
      </c>
      <c r="N247">
        <v>60</v>
      </c>
      <c r="O247" s="53">
        <f t="shared" si="10"/>
        <v>0</v>
      </c>
      <c r="P247" s="20">
        <v>15</v>
      </c>
      <c r="Q247">
        <v>15</v>
      </c>
      <c r="R247">
        <v>15</v>
      </c>
      <c r="S247">
        <v>20</v>
      </c>
      <c r="T247">
        <v>30</v>
      </c>
      <c r="U247">
        <v>25</v>
      </c>
      <c r="V247">
        <v>25</v>
      </c>
      <c r="W247">
        <v>30</v>
      </c>
      <c r="X247">
        <v>30</v>
      </c>
      <c r="Y247">
        <v>30</v>
      </c>
      <c r="Z247">
        <v>30</v>
      </c>
      <c r="AA247">
        <v>30</v>
      </c>
      <c r="AB247" s="53">
        <f t="shared" si="11"/>
        <v>0</v>
      </c>
      <c r="AC247" s="20">
        <v>14</v>
      </c>
      <c r="AD247">
        <v>14</v>
      </c>
      <c r="AE247">
        <v>17</v>
      </c>
      <c r="AF247">
        <v>19</v>
      </c>
      <c r="AG247">
        <v>36</v>
      </c>
      <c r="AH247">
        <v>47</v>
      </c>
      <c r="AI247">
        <v>54</v>
      </c>
      <c r="AJ247">
        <v>42</v>
      </c>
      <c r="AK247">
        <v>50</v>
      </c>
      <c r="AL247">
        <v>46</v>
      </c>
      <c r="AM247">
        <v>49</v>
      </c>
      <c r="AN247">
        <v>45</v>
      </c>
      <c r="AO247" s="53">
        <f t="shared" si="12"/>
        <v>-8.1632653061224492</v>
      </c>
      <c r="AP247">
        <v>45</v>
      </c>
      <c r="AQ247" s="113">
        <v>45</v>
      </c>
      <c r="AR247" s="105">
        <f t="shared" si="13"/>
        <v>100</v>
      </c>
      <c r="AS247" s="20">
        <v>5830</v>
      </c>
      <c r="AT247" s="58"/>
      <c r="AU247" s="65">
        <v>4.0400768133206499</v>
      </c>
      <c r="AV247" s="65">
        <v>250.785106715111</v>
      </c>
      <c r="AW247" s="65">
        <v>138.38506453816399</v>
      </c>
      <c r="AX247" s="65">
        <v>393.21024806659563</v>
      </c>
      <c r="AY247" s="65">
        <v>5436.7897519334047</v>
      </c>
      <c r="AZ247" s="26"/>
    </row>
    <row r="248" spans="1:52" ht="15.75" x14ac:dyDescent="0.25">
      <c r="A248" s="1" t="s">
        <v>227</v>
      </c>
      <c r="B248" s="1" t="s">
        <v>237</v>
      </c>
      <c r="C248" s="20">
        <v>119</v>
      </c>
      <c r="D248">
        <v>140</v>
      </c>
      <c r="E248">
        <v>150</v>
      </c>
      <c r="F248">
        <v>150</v>
      </c>
      <c r="G248">
        <v>150</v>
      </c>
      <c r="H248">
        <v>100</v>
      </c>
      <c r="I248">
        <v>119</v>
      </c>
      <c r="J248">
        <v>150</v>
      </c>
      <c r="K248">
        <v>180</v>
      </c>
      <c r="L248">
        <v>155</v>
      </c>
      <c r="M248">
        <v>135</v>
      </c>
      <c r="N248">
        <v>151</v>
      </c>
      <c r="O248" s="53">
        <f t="shared" si="10"/>
        <v>11.851851851851851</v>
      </c>
      <c r="P248" s="20">
        <v>15</v>
      </c>
      <c r="Q248">
        <v>18</v>
      </c>
      <c r="R248">
        <v>20</v>
      </c>
      <c r="S248">
        <v>38</v>
      </c>
      <c r="T248">
        <v>60</v>
      </c>
      <c r="U248">
        <v>50</v>
      </c>
      <c r="V248">
        <v>63</v>
      </c>
      <c r="W248">
        <v>90</v>
      </c>
      <c r="X248">
        <v>90</v>
      </c>
      <c r="Y248">
        <v>75</v>
      </c>
      <c r="Z248">
        <v>71</v>
      </c>
      <c r="AA248">
        <v>76</v>
      </c>
      <c r="AB248" s="53">
        <f t="shared" si="11"/>
        <v>7.042253521126761</v>
      </c>
      <c r="AC248" s="20">
        <v>11</v>
      </c>
      <c r="AD248">
        <v>17</v>
      </c>
      <c r="AE248">
        <v>24</v>
      </c>
      <c r="AF248">
        <v>45</v>
      </c>
      <c r="AG248">
        <v>100</v>
      </c>
      <c r="AH248">
        <v>91</v>
      </c>
      <c r="AI248">
        <v>111</v>
      </c>
      <c r="AJ248">
        <v>107</v>
      </c>
      <c r="AK248">
        <v>120</v>
      </c>
      <c r="AL248">
        <v>87</v>
      </c>
      <c r="AM248">
        <v>79</v>
      </c>
      <c r="AN248">
        <v>75</v>
      </c>
      <c r="AO248" s="53">
        <f t="shared" si="12"/>
        <v>-5.0632911392405067</v>
      </c>
      <c r="AP248">
        <v>75</v>
      </c>
      <c r="AQ248" s="113">
        <v>73</v>
      </c>
      <c r="AR248" s="105">
        <f t="shared" si="13"/>
        <v>102.73972602739725</v>
      </c>
      <c r="AS248" s="20">
        <v>15850</v>
      </c>
      <c r="AT248" s="58"/>
      <c r="AU248" s="65">
        <v>232.96267748654901</v>
      </c>
      <c r="AV248" s="65">
        <v>13.6176117681729</v>
      </c>
      <c r="AW248" s="65">
        <v>0</v>
      </c>
      <c r="AX248" s="65">
        <v>246.58028925472192</v>
      </c>
      <c r="AY248" s="65">
        <v>15603.419710745278</v>
      </c>
      <c r="AZ248" s="26"/>
    </row>
    <row r="249" spans="1:52" ht="15.75" x14ac:dyDescent="0.25">
      <c r="A249" s="1" t="s">
        <v>227</v>
      </c>
      <c r="B249" s="1" t="s">
        <v>238</v>
      </c>
      <c r="C249" s="20">
        <v>145</v>
      </c>
      <c r="D249">
        <v>120</v>
      </c>
      <c r="E249">
        <v>190</v>
      </c>
      <c r="F249">
        <v>220</v>
      </c>
      <c r="G249">
        <v>210</v>
      </c>
      <c r="H249">
        <v>190</v>
      </c>
      <c r="I249">
        <v>190</v>
      </c>
      <c r="J249">
        <v>200</v>
      </c>
      <c r="K249">
        <v>180</v>
      </c>
      <c r="L249">
        <v>250</v>
      </c>
      <c r="M249">
        <v>220</v>
      </c>
      <c r="N249">
        <v>180</v>
      </c>
      <c r="O249" s="53">
        <f t="shared" si="10"/>
        <v>-18.181818181818183</v>
      </c>
      <c r="P249" s="20">
        <v>25</v>
      </c>
      <c r="Q249">
        <v>30</v>
      </c>
      <c r="R249">
        <v>45</v>
      </c>
      <c r="S249">
        <v>65</v>
      </c>
      <c r="T249">
        <v>70</v>
      </c>
      <c r="U249">
        <v>70</v>
      </c>
      <c r="V249">
        <v>70</v>
      </c>
      <c r="W249">
        <v>100</v>
      </c>
      <c r="X249">
        <v>80</v>
      </c>
      <c r="Y249">
        <v>100</v>
      </c>
      <c r="Z249">
        <v>100</v>
      </c>
      <c r="AA249">
        <v>75</v>
      </c>
      <c r="AB249" s="53">
        <f t="shared" si="11"/>
        <v>-25</v>
      </c>
      <c r="AC249" s="20">
        <v>30</v>
      </c>
      <c r="AD249">
        <v>27</v>
      </c>
      <c r="AE249">
        <v>44</v>
      </c>
      <c r="AF249">
        <v>53</v>
      </c>
      <c r="AG249">
        <v>82</v>
      </c>
      <c r="AH249">
        <v>92</v>
      </c>
      <c r="AI249">
        <v>104</v>
      </c>
      <c r="AJ249">
        <v>92</v>
      </c>
      <c r="AK249">
        <v>110</v>
      </c>
      <c r="AL249">
        <v>103</v>
      </c>
      <c r="AM249">
        <v>100</v>
      </c>
      <c r="AN249">
        <v>99</v>
      </c>
      <c r="AO249" s="53">
        <f t="shared" si="12"/>
        <v>-1</v>
      </c>
      <c r="AP249">
        <v>99</v>
      </c>
      <c r="AQ249" s="113">
        <v>100</v>
      </c>
      <c r="AR249" s="105">
        <f t="shared" si="13"/>
        <v>99</v>
      </c>
      <c r="AS249" s="20">
        <v>11980</v>
      </c>
      <c r="AT249" s="58"/>
      <c r="AU249" s="65">
        <v>152.94195783372101</v>
      </c>
      <c r="AV249" s="65">
        <v>206.54242549558001</v>
      </c>
      <c r="AW249" s="65">
        <v>0</v>
      </c>
      <c r="AX249" s="65">
        <v>359.48438332930101</v>
      </c>
      <c r="AY249" s="65">
        <v>11620.515616670698</v>
      </c>
      <c r="AZ249" s="26"/>
    </row>
    <row r="250" spans="1:52" ht="15.75" x14ac:dyDescent="0.25">
      <c r="A250" s="1" t="s">
        <v>227</v>
      </c>
      <c r="B250" s="1" t="s">
        <v>239</v>
      </c>
      <c r="C250" s="20">
        <v>300</v>
      </c>
      <c r="D250">
        <v>350</v>
      </c>
      <c r="E250">
        <v>400</v>
      </c>
      <c r="F250">
        <v>450</v>
      </c>
      <c r="G250">
        <v>450</v>
      </c>
      <c r="H250">
        <v>350</v>
      </c>
      <c r="I250">
        <v>300</v>
      </c>
      <c r="J250">
        <v>300</v>
      </c>
      <c r="K250">
        <v>300</v>
      </c>
      <c r="L250">
        <v>300</v>
      </c>
      <c r="M250">
        <v>300</v>
      </c>
      <c r="N250">
        <v>300</v>
      </c>
      <c r="O250" s="53">
        <f t="shared" si="10"/>
        <v>0</v>
      </c>
      <c r="P250" s="20">
        <v>60</v>
      </c>
      <c r="Q250">
        <v>80</v>
      </c>
      <c r="R250">
        <v>100</v>
      </c>
      <c r="S250">
        <v>150</v>
      </c>
      <c r="T250">
        <v>150</v>
      </c>
      <c r="U250">
        <v>120</v>
      </c>
      <c r="V250">
        <v>100</v>
      </c>
      <c r="W250">
        <v>100</v>
      </c>
      <c r="X250">
        <v>100</v>
      </c>
      <c r="Y250">
        <v>100</v>
      </c>
      <c r="Z250">
        <v>120</v>
      </c>
      <c r="AA250">
        <v>120</v>
      </c>
      <c r="AB250" s="53">
        <f t="shared" si="11"/>
        <v>0</v>
      </c>
      <c r="AC250" s="20">
        <v>59</v>
      </c>
      <c r="AD250">
        <v>66</v>
      </c>
      <c r="AE250">
        <v>98</v>
      </c>
      <c r="AF250">
        <v>138</v>
      </c>
      <c r="AG250">
        <v>168</v>
      </c>
      <c r="AH250">
        <v>151</v>
      </c>
      <c r="AI250">
        <v>156</v>
      </c>
      <c r="AJ250">
        <v>125</v>
      </c>
      <c r="AK250">
        <v>138</v>
      </c>
      <c r="AL250">
        <v>126</v>
      </c>
      <c r="AM250">
        <v>162</v>
      </c>
      <c r="AN250">
        <v>154</v>
      </c>
      <c r="AO250" s="53">
        <f t="shared" si="12"/>
        <v>-4.9382716049382713</v>
      </c>
      <c r="AP250">
        <v>154</v>
      </c>
      <c r="AQ250" s="113">
        <v>149</v>
      </c>
      <c r="AR250" s="105">
        <f t="shared" si="13"/>
        <v>103.35570469798658</v>
      </c>
      <c r="AS250" s="20">
        <v>21000</v>
      </c>
      <c r="AT250" s="58"/>
      <c r="AU250" s="65">
        <v>635.34394816567897</v>
      </c>
      <c r="AV250" s="65">
        <v>0</v>
      </c>
      <c r="AW250" s="65">
        <v>0</v>
      </c>
      <c r="AX250" s="65">
        <v>635.34394816567897</v>
      </c>
      <c r="AY250" s="65">
        <v>20364.656051834321</v>
      </c>
      <c r="AZ250" s="26"/>
    </row>
    <row r="251" spans="1:52" ht="15.75" x14ac:dyDescent="0.25">
      <c r="A251" s="1" t="s">
        <v>227</v>
      </c>
      <c r="B251" s="1" t="s">
        <v>240</v>
      </c>
      <c r="C251" s="20">
        <v>30</v>
      </c>
      <c r="D251">
        <v>25</v>
      </c>
      <c r="E251">
        <v>50</v>
      </c>
      <c r="F251">
        <v>45</v>
      </c>
      <c r="G251">
        <v>40</v>
      </c>
      <c r="H251">
        <v>45</v>
      </c>
      <c r="I251">
        <v>35</v>
      </c>
      <c r="J251">
        <v>35</v>
      </c>
      <c r="K251">
        <v>40</v>
      </c>
      <c r="L251">
        <v>30</v>
      </c>
      <c r="M251">
        <v>70</v>
      </c>
      <c r="N251">
        <v>120</v>
      </c>
      <c r="O251" s="53">
        <f t="shared" si="10"/>
        <v>71.428571428571431</v>
      </c>
      <c r="P251" s="20">
        <v>10</v>
      </c>
      <c r="Q251">
        <v>10</v>
      </c>
      <c r="R251">
        <v>20</v>
      </c>
      <c r="S251">
        <v>15</v>
      </c>
      <c r="T251">
        <v>25</v>
      </c>
      <c r="U251">
        <v>30</v>
      </c>
      <c r="V251">
        <v>40</v>
      </c>
      <c r="W251">
        <v>35</v>
      </c>
      <c r="X251">
        <v>30</v>
      </c>
      <c r="Y251">
        <v>40</v>
      </c>
      <c r="Z251">
        <v>50</v>
      </c>
      <c r="AA251">
        <v>40</v>
      </c>
      <c r="AB251" s="53">
        <f t="shared" si="11"/>
        <v>-20</v>
      </c>
      <c r="AC251" s="20">
        <v>10</v>
      </c>
      <c r="AD251">
        <v>10</v>
      </c>
      <c r="AE251">
        <v>24</v>
      </c>
      <c r="AF251">
        <v>22</v>
      </c>
      <c r="AG251">
        <v>42</v>
      </c>
      <c r="AH251">
        <v>52</v>
      </c>
      <c r="AI251">
        <v>63</v>
      </c>
      <c r="AJ251">
        <v>53</v>
      </c>
      <c r="AK251">
        <v>59</v>
      </c>
      <c r="AL251">
        <v>62</v>
      </c>
      <c r="AM251">
        <v>70</v>
      </c>
      <c r="AN251">
        <v>75</v>
      </c>
      <c r="AO251" s="53">
        <f t="shared" si="12"/>
        <v>7.1428571428571432</v>
      </c>
      <c r="AP251">
        <v>75</v>
      </c>
      <c r="AQ251" s="113">
        <v>70</v>
      </c>
      <c r="AR251" s="105">
        <f t="shared" si="13"/>
        <v>107.14285714285714</v>
      </c>
      <c r="AS251" s="20">
        <v>6700</v>
      </c>
      <c r="AT251" s="58"/>
      <c r="AU251" s="65">
        <v>7.9050625295687906</v>
      </c>
      <c r="AV251" s="65">
        <v>0</v>
      </c>
      <c r="AW251" s="65">
        <v>0</v>
      </c>
      <c r="AX251" s="65">
        <v>7.9050625295687906</v>
      </c>
      <c r="AY251" s="65">
        <v>6692.0949374704314</v>
      </c>
      <c r="AZ251" s="26"/>
    </row>
    <row r="252" spans="1:52" ht="15.75" x14ac:dyDescent="0.25">
      <c r="A252" s="1" t="s">
        <v>227</v>
      </c>
      <c r="B252" s="1" t="s">
        <v>241</v>
      </c>
      <c r="C252" s="20">
        <v>40</v>
      </c>
      <c r="D252">
        <v>30</v>
      </c>
      <c r="E252">
        <v>80</v>
      </c>
      <c r="F252">
        <v>110</v>
      </c>
      <c r="G252">
        <v>250</v>
      </c>
      <c r="H252">
        <v>150</v>
      </c>
      <c r="I252">
        <v>120</v>
      </c>
      <c r="J252">
        <v>120</v>
      </c>
      <c r="K252">
        <v>120</v>
      </c>
      <c r="L252">
        <v>120</v>
      </c>
      <c r="M252">
        <v>200</v>
      </c>
      <c r="N252">
        <v>170</v>
      </c>
      <c r="O252" s="53">
        <f t="shared" si="10"/>
        <v>-15</v>
      </c>
      <c r="P252" s="20">
        <v>20</v>
      </c>
      <c r="Q252">
        <v>15</v>
      </c>
      <c r="R252">
        <v>40</v>
      </c>
      <c r="S252">
        <v>60</v>
      </c>
      <c r="T252">
        <v>150</v>
      </c>
      <c r="U252">
        <v>120</v>
      </c>
      <c r="V252">
        <v>90</v>
      </c>
      <c r="W252">
        <v>90</v>
      </c>
      <c r="X252">
        <v>90</v>
      </c>
      <c r="Y252">
        <v>100</v>
      </c>
      <c r="Z252">
        <v>100</v>
      </c>
      <c r="AA252">
        <v>100</v>
      </c>
      <c r="AB252" s="53">
        <f t="shared" si="11"/>
        <v>0</v>
      </c>
      <c r="AC252" s="20">
        <v>10</v>
      </c>
      <c r="AD252">
        <v>20</v>
      </c>
      <c r="AE252">
        <v>23</v>
      </c>
      <c r="AF252">
        <v>41</v>
      </c>
      <c r="AG252">
        <v>51</v>
      </c>
      <c r="AH252">
        <v>150</v>
      </c>
      <c r="AI252">
        <v>113</v>
      </c>
      <c r="AJ252">
        <v>111</v>
      </c>
      <c r="AK252">
        <v>157</v>
      </c>
      <c r="AL252">
        <v>156</v>
      </c>
      <c r="AM252">
        <v>151</v>
      </c>
      <c r="AN252">
        <v>129</v>
      </c>
      <c r="AO252" s="53">
        <f t="shared" si="12"/>
        <v>-14.569536423841059</v>
      </c>
      <c r="AP252">
        <v>129</v>
      </c>
      <c r="AQ252" s="113">
        <v>139</v>
      </c>
      <c r="AR252" s="105">
        <f t="shared" si="13"/>
        <v>92.805755395683448</v>
      </c>
      <c r="AS252" s="20">
        <v>9960</v>
      </c>
      <c r="AT252" s="58"/>
      <c r="AU252" s="65">
        <v>39.803358181151999</v>
      </c>
      <c r="AV252" s="65">
        <v>0</v>
      </c>
      <c r="AW252" s="65">
        <v>0</v>
      </c>
      <c r="AX252" s="65">
        <v>39.803358181151999</v>
      </c>
      <c r="AY252" s="65">
        <v>9920.1966418188476</v>
      </c>
      <c r="AZ252" s="26"/>
    </row>
    <row r="253" spans="1:52" ht="15.75" x14ac:dyDescent="0.25">
      <c r="A253" s="1" t="s">
        <v>227</v>
      </c>
      <c r="B253" s="1" t="s">
        <v>242</v>
      </c>
      <c r="C253" s="20">
        <v>60</v>
      </c>
      <c r="D253">
        <v>60</v>
      </c>
      <c r="E253">
        <v>65</v>
      </c>
      <c r="F253">
        <v>90</v>
      </c>
      <c r="G253">
        <v>70</v>
      </c>
      <c r="H253">
        <v>90</v>
      </c>
      <c r="I253">
        <v>90</v>
      </c>
      <c r="J253">
        <v>90</v>
      </c>
      <c r="K253">
        <v>90</v>
      </c>
      <c r="L253">
        <v>90</v>
      </c>
      <c r="M253">
        <v>210</v>
      </c>
      <c r="N253">
        <v>90</v>
      </c>
      <c r="O253" s="53">
        <f t="shared" si="10"/>
        <v>-57.142857142857146</v>
      </c>
      <c r="P253" s="20">
        <v>15</v>
      </c>
      <c r="Q253">
        <v>21</v>
      </c>
      <c r="R253">
        <v>24</v>
      </c>
      <c r="S253">
        <v>30</v>
      </c>
      <c r="T253">
        <v>50</v>
      </c>
      <c r="U253">
        <v>50</v>
      </c>
      <c r="V253">
        <v>50</v>
      </c>
      <c r="W253">
        <v>50</v>
      </c>
      <c r="X253">
        <v>60</v>
      </c>
      <c r="Y253">
        <v>70</v>
      </c>
      <c r="Z253">
        <v>70</v>
      </c>
      <c r="AA253">
        <v>30</v>
      </c>
      <c r="AB253" s="53">
        <f t="shared" si="11"/>
        <v>-57.142857142857146</v>
      </c>
      <c r="AC253" s="20">
        <v>13</v>
      </c>
      <c r="AD253">
        <v>19</v>
      </c>
      <c r="AE253">
        <v>26</v>
      </c>
      <c r="AF253">
        <v>31</v>
      </c>
      <c r="AG253">
        <v>72</v>
      </c>
      <c r="AH253">
        <v>93</v>
      </c>
      <c r="AI253">
        <v>94</v>
      </c>
      <c r="AJ253">
        <v>73</v>
      </c>
      <c r="AK253">
        <v>76</v>
      </c>
      <c r="AL253">
        <v>75</v>
      </c>
      <c r="AM253">
        <v>91</v>
      </c>
      <c r="AN253">
        <v>78</v>
      </c>
      <c r="AO253" s="53">
        <f t="shared" si="12"/>
        <v>-14.285714285714286</v>
      </c>
      <c r="AP253">
        <v>78</v>
      </c>
      <c r="AQ253" s="113">
        <v>84</v>
      </c>
      <c r="AR253" s="105">
        <f t="shared" si="13"/>
        <v>92.857142857142861</v>
      </c>
      <c r="AS253" s="20">
        <v>11900</v>
      </c>
      <c r="AT253" s="58"/>
      <c r="AU253" s="65">
        <v>181.722157649015</v>
      </c>
      <c r="AV253" s="65">
        <v>0</v>
      </c>
      <c r="AW253" s="65">
        <v>0</v>
      </c>
      <c r="AX253" s="65">
        <v>181.722157649015</v>
      </c>
      <c r="AY253" s="65">
        <v>11718.277842350984</v>
      </c>
      <c r="AZ253" s="26"/>
    </row>
    <row r="254" spans="1:52" ht="15.75" x14ac:dyDescent="0.25">
      <c r="A254" s="1" t="s">
        <v>227</v>
      </c>
      <c r="B254" s="1" t="s">
        <v>243</v>
      </c>
      <c r="C254" s="20">
        <v>15</v>
      </c>
      <c r="D254">
        <v>40</v>
      </c>
      <c r="E254">
        <v>40</v>
      </c>
      <c r="F254">
        <v>40</v>
      </c>
      <c r="G254">
        <v>100</v>
      </c>
      <c r="H254">
        <v>100</v>
      </c>
      <c r="I254">
        <v>100</v>
      </c>
      <c r="J254">
        <v>100</v>
      </c>
      <c r="K254">
        <v>80</v>
      </c>
      <c r="L254">
        <v>200</v>
      </c>
      <c r="M254">
        <v>150</v>
      </c>
      <c r="N254">
        <v>150</v>
      </c>
      <c r="O254" s="53">
        <f t="shared" si="10"/>
        <v>0</v>
      </c>
      <c r="P254" s="20">
        <v>3</v>
      </c>
      <c r="Q254">
        <v>3</v>
      </c>
      <c r="R254">
        <v>20</v>
      </c>
      <c r="S254">
        <v>15</v>
      </c>
      <c r="T254">
        <v>40</v>
      </c>
      <c r="U254">
        <v>40</v>
      </c>
      <c r="V254">
        <v>50</v>
      </c>
      <c r="W254">
        <v>50</v>
      </c>
      <c r="X254">
        <v>40</v>
      </c>
      <c r="Y254">
        <v>50</v>
      </c>
      <c r="Z254">
        <v>50</v>
      </c>
      <c r="AA254">
        <v>50</v>
      </c>
      <c r="AB254" s="53">
        <f t="shared" si="11"/>
        <v>0</v>
      </c>
      <c r="AC254" s="20">
        <v>2</v>
      </c>
      <c r="AD254">
        <v>6</v>
      </c>
      <c r="AE254">
        <v>23</v>
      </c>
      <c r="AF254">
        <v>22</v>
      </c>
      <c r="AG254">
        <v>44</v>
      </c>
      <c r="AH254">
        <v>56</v>
      </c>
      <c r="AI254">
        <v>59</v>
      </c>
      <c r="AJ254">
        <v>59</v>
      </c>
      <c r="AK254">
        <v>60</v>
      </c>
      <c r="AL254">
        <v>52</v>
      </c>
      <c r="AM254">
        <v>52</v>
      </c>
      <c r="AN254">
        <v>50</v>
      </c>
      <c r="AO254" s="53">
        <f t="shared" si="12"/>
        <v>-3.8461538461538463</v>
      </c>
      <c r="AP254">
        <v>50</v>
      </c>
      <c r="AQ254" s="113">
        <v>50</v>
      </c>
      <c r="AR254" s="105">
        <f t="shared" si="13"/>
        <v>100</v>
      </c>
      <c r="AS254" s="20">
        <v>7690</v>
      </c>
      <c r="AT254" s="58"/>
      <c r="AU254" s="65">
        <v>5.6023175079025007</v>
      </c>
      <c r="AV254" s="65">
        <v>0</v>
      </c>
      <c r="AW254" s="65">
        <v>0</v>
      </c>
      <c r="AX254" s="65">
        <v>5.6023175079025007</v>
      </c>
      <c r="AY254" s="65">
        <v>7684.3976824920974</v>
      </c>
      <c r="AZ254" s="26"/>
    </row>
    <row r="255" spans="1:52" ht="15.75" x14ac:dyDescent="0.25">
      <c r="A255" s="1" t="s">
        <v>227</v>
      </c>
      <c r="B255" s="1" t="s">
        <v>244</v>
      </c>
      <c r="C255" s="20">
        <v>70</v>
      </c>
      <c r="D255">
        <v>75</v>
      </c>
      <c r="E255">
        <v>80</v>
      </c>
      <c r="F255">
        <v>80</v>
      </c>
      <c r="G255">
        <v>60</v>
      </c>
      <c r="H255">
        <v>40</v>
      </c>
      <c r="I255">
        <v>40</v>
      </c>
      <c r="J255">
        <v>40</v>
      </c>
      <c r="K255">
        <v>40</v>
      </c>
      <c r="L255">
        <v>40</v>
      </c>
      <c r="M255">
        <v>40</v>
      </c>
      <c r="N255">
        <v>40</v>
      </c>
      <c r="O255" s="53">
        <f t="shared" si="10"/>
        <v>0</v>
      </c>
      <c r="P255" s="20">
        <v>10</v>
      </c>
      <c r="Q255">
        <v>15</v>
      </c>
      <c r="R255">
        <v>20</v>
      </c>
      <c r="S255">
        <v>30</v>
      </c>
      <c r="T255">
        <v>30</v>
      </c>
      <c r="U255">
        <v>30</v>
      </c>
      <c r="V255">
        <v>30</v>
      </c>
      <c r="W255">
        <v>30</v>
      </c>
      <c r="X255">
        <v>40</v>
      </c>
      <c r="Y255">
        <v>30</v>
      </c>
      <c r="Z255">
        <v>30</v>
      </c>
      <c r="AA255">
        <v>30</v>
      </c>
      <c r="AB255" s="53">
        <f t="shared" si="11"/>
        <v>0</v>
      </c>
      <c r="AC255" s="20">
        <v>5</v>
      </c>
      <c r="AD255">
        <v>14</v>
      </c>
      <c r="AE255">
        <v>21</v>
      </c>
      <c r="AF255">
        <v>24</v>
      </c>
      <c r="AG255">
        <v>69</v>
      </c>
      <c r="AH255">
        <v>72</v>
      </c>
      <c r="AI255">
        <v>70</v>
      </c>
      <c r="AJ255">
        <v>61</v>
      </c>
      <c r="AK255">
        <v>68</v>
      </c>
      <c r="AL255">
        <v>60</v>
      </c>
      <c r="AM255">
        <v>61</v>
      </c>
      <c r="AN255">
        <v>49</v>
      </c>
      <c r="AO255" s="53">
        <f t="shared" si="12"/>
        <v>-19.672131147540984</v>
      </c>
      <c r="AP255">
        <v>49</v>
      </c>
      <c r="AQ255" s="113">
        <v>56</v>
      </c>
      <c r="AR255" s="105">
        <f t="shared" si="13"/>
        <v>87.5</v>
      </c>
      <c r="AS255" s="20">
        <v>12000</v>
      </c>
      <c r="AT255" s="58"/>
      <c r="AU255" s="65">
        <v>158.57975026768699</v>
      </c>
      <c r="AV255" s="65">
        <v>0</v>
      </c>
      <c r="AW255" s="65">
        <v>0</v>
      </c>
      <c r="AX255" s="65">
        <v>158.57975026768699</v>
      </c>
      <c r="AY255" s="65">
        <v>11841.420249732313</v>
      </c>
      <c r="AZ255" s="26"/>
    </row>
    <row r="256" spans="1:52" ht="15.75" x14ac:dyDescent="0.25">
      <c r="A256" s="1" t="s">
        <v>227</v>
      </c>
      <c r="B256" s="1" t="s">
        <v>245</v>
      </c>
      <c r="C256" s="20">
        <v>130</v>
      </c>
      <c r="D256">
        <v>115</v>
      </c>
      <c r="E256">
        <v>130</v>
      </c>
      <c r="F256">
        <v>155</v>
      </c>
      <c r="G256">
        <v>135</v>
      </c>
      <c r="H256">
        <v>116</v>
      </c>
      <c r="I256">
        <v>105</v>
      </c>
      <c r="J256">
        <v>120</v>
      </c>
      <c r="K256">
        <v>180</v>
      </c>
      <c r="L256">
        <v>200</v>
      </c>
      <c r="M256">
        <v>160</v>
      </c>
      <c r="N256">
        <v>200</v>
      </c>
      <c r="O256" s="53">
        <f t="shared" si="10"/>
        <v>25</v>
      </c>
      <c r="P256" s="20">
        <v>45</v>
      </c>
      <c r="Q256">
        <v>40</v>
      </c>
      <c r="R256" s="41">
        <v>50</v>
      </c>
      <c r="S256" s="41">
        <v>50</v>
      </c>
      <c r="T256" s="41">
        <v>60</v>
      </c>
      <c r="U256" s="41">
        <v>55</v>
      </c>
      <c r="V256" s="41">
        <v>65</v>
      </c>
      <c r="W256" s="41">
        <v>85</v>
      </c>
      <c r="X256" s="41">
        <v>85</v>
      </c>
      <c r="Y256" s="41">
        <v>80</v>
      </c>
      <c r="Z256" s="41">
        <v>65</v>
      </c>
      <c r="AA256" s="41">
        <v>80</v>
      </c>
      <c r="AB256" s="53">
        <f t="shared" si="11"/>
        <v>23.076923076923077</v>
      </c>
      <c r="AC256" s="20">
        <v>41</v>
      </c>
      <c r="AD256">
        <v>48</v>
      </c>
      <c r="AE256">
        <v>59</v>
      </c>
      <c r="AF256">
        <v>112</v>
      </c>
      <c r="AG256">
        <v>92</v>
      </c>
      <c r="AH256">
        <v>103</v>
      </c>
      <c r="AI256">
        <v>113</v>
      </c>
      <c r="AJ256">
        <v>114</v>
      </c>
      <c r="AK256">
        <v>123</v>
      </c>
      <c r="AL256">
        <v>122</v>
      </c>
      <c r="AM256">
        <v>88</v>
      </c>
      <c r="AN256">
        <v>86</v>
      </c>
      <c r="AO256" s="53">
        <f t="shared" si="12"/>
        <v>-2.2727272727272729</v>
      </c>
      <c r="AP256">
        <v>86</v>
      </c>
      <c r="AQ256" s="113">
        <v>81</v>
      </c>
      <c r="AR256" s="105">
        <f t="shared" si="13"/>
        <v>106.17283950617283</v>
      </c>
      <c r="AS256" s="20">
        <v>13712</v>
      </c>
      <c r="AT256" s="58"/>
      <c r="AU256" s="65">
        <v>88.498376352296006</v>
      </c>
      <c r="AV256" s="65">
        <v>157.07010715290301</v>
      </c>
      <c r="AW256" s="65">
        <v>0</v>
      </c>
      <c r="AX256" s="65">
        <v>245.56848350519903</v>
      </c>
      <c r="AY256" s="65">
        <v>13466.4315164948</v>
      </c>
      <c r="AZ256" s="26"/>
    </row>
    <row r="257" spans="1:52" ht="15.75" x14ac:dyDescent="0.25">
      <c r="A257" s="1" t="s">
        <v>227</v>
      </c>
      <c r="B257" s="1" t="s">
        <v>246</v>
      </c>
      <c r="C257" s="20">
        <v>150</v>
      </c>
      <c r="D257">
        <v>180</v>
      </c>
      <c r="E257">
        <v>200</v>
      </c>
      <c r="F257">
        <v>180</v>
      </c>
      <c r="G257">
        <v>160</v>
      </c>
      <c r="H257">
        <v>110</v>
      </c>
      <c r="I257">
        <v>100</v>
      </c>
      <c r="J257">
        <v>120</v>
      </c>
      <c r="K257">
        <v>180</v>
      </c>
      <c r="L257">
        <v>180</v>
      </c>
      <c r="M257">
        <v>180</v>
      </c>
      <c r="N257">
        <v>150</v>
      </c>
      <c r="O257" s="53">
        <f t="shared" si="10"/>
        <v>-16.666666666666668</v>
      </c>
      <c r="P257" s="20">
        <v>30</v>
      </c>
      <c r="Q257">
        <v>30</v>
      </c>
      <c r="R257">
        <v>45</v>
      </c>
      <c r="S257">
        <v>45</v>
      </c>
      <c r="T257">
        <v>80</v>
      </c>
      <c r="U257">
        <v>60</v>
      </c>
      <c r="V257">
        <v>60</v>
      </c>
      <c r="W257">
        <v>65</v>
      </c>
      <c r="X257">
        <v>90</v>
      </c>
      <c r="Y257">
        <v>90</v>
      </c>
      <c r="Z257">
        <v>80</v>
      </c>
      <c r="AA257">
        <v>80</v>
      </c>
      <c r="AB257" s="53">
        <f t="shared" si="11"/>
        <v>0</v>
      </c>
      <c r="AC257" s="20">
        <v>36</v>
      </c>
      <c r="AD257">
        <v>33</v>
      </c>
      <c r="AE257">
        <v>36</v>
      </c>
      <c r="AF257">
        <v>63</v>
      </c>
      <c r="AG257">
        <v>93</v>
      </c>
      <c r="AH257">
        <v>86</v>
      </c>
      <c r="AI257">
        <v>100</v>
      </c>
      <c r="AJ257">
        <v>88</v>
      </c>
      <c r="AK257">
        <v>103</v>
      </c>
      <c r="AL257">
        <v>101</v>
      </c>
      <c r="AM257">
        <v>101</v>
      </c>
      <c r="AN257">
        <v>99</v>
      </c>
      <c r="AO257" s="53">
        <f t="shared" si="12"/>
        <v>-1.9801980198019802</v>
      </c>
      <c r="AP257">
        <v>99</v>
      </c>
      <c r="AQ257" s="113">
        <v>93</v>
      </c>
      <c r="AR257" s="105">
        <f t="shared" si="13"/>
        <v>106.45161290322581</v>
      </c>
      <c r="AS257" s="20">
        <v>12610</v>
      </c>
      <c r="AT257" s="58"/>
      <c r="AU257" s="65">
        <v>71.648230416429698</v>
      </c>
      <c r="AV257" s="65">
        <v>0</v>
      </c>
      <c r="AW257" s="65">
        <v>0</v>
      </c>
      <c r="AX257" s="65">
        <v>71.648230416429698</v>
      </c>
      <c r="AY257" s="65">
        <v>12538.351769583571</v>
      </c>
      <c r="AZ257" s="26"/>
    </row>
    <row r="258" spans="1:52" ht="15.75" x14ac:dyDescent="0.25">
      <c r="A258" s="1" t="s">
        <v>227</v>
      </c>
      <c r="B258" s="1" t="s">
        <v>247</v>
      </c>
      <c r="C258" s="20">
        <v>72</v>
      </c>
      <c r="D258">
        <v>85</v>
      </c>
      <c r="E258">
        <v>95</v>
      </c>
      <c r="F258">
        <v>105</v>
      </c>
      <c r="G258">
        <v>110</v>
      </c>
      <c r="H258">
        <v>95</v>
      </c>
      <c r="I258">
        <v>85</v>
      </c>
      <c r="J258">
        <v>85</v>
      </c>
      <c r="K258">
        <v>130</v>
      </c>
      <c r="L258">
        <v>95</v>
      </c>
      <c r="M258">
        <v>210</v>
      </c>
      <c r="N258">
        <v>210</v>
      </c>
      <c r="O258" s="53">
        <f t="shared" si="10"/>
        <v>0</v>
      </c>
      <c r="P258" s="20">
        <v>30</v>
      </c>
      <c r="Q258">
        <v>35</v>
      </c>
      <c r="R258">
        <v>40</v>
      </c>
      <c r="S258">
        <v>45</v>
      </c>
      <c r="T258">
        <v>65</v>
      </c>
      <c r="U258">
        <v>55</v>
      </c>
      <c r="V258">
        <v>50</v>
      </c>
      <c r="W258">
        <v>55</v>
      </c>
      <c r="X258">
        <v>70</v>
      </c>
      <c r="Y258">
        <v>85</v>
      </c>
      <c r="Z258">
        <v>85</v>
      </c>
      <c r="AA258">
        <v>85</v>
      </c>
      <c r="AB258" s="53">
        <f t="shared" si="11"/>
        <v>0</v>
      </c>
      <c r="AC258" s="20">
        <v>28</v>
      </c>
      <c r="AD258">
        <v>30</v>
      </c>
      <c r="AE258">
        <v>38</v>
      </c>
      <c r="AF258">
        <v>51</v>
      </c>
      <c r="AG258">
        <v>80</v>
      </c>
      <c r="AH258">
        <v>95</v>
      </c>
      <c r="AI258">
        <v>105</v>
      </c>
      <c r="AJ258">
        <v>76</v>
      </c>
      <c r="AK258">
        <v>80</v>
      </c>
      <c r="AL258">
        <v>86</v>
      </c>
      <c r="AM258">
        <v>94</v>
      </c>
      <c r="AN258">
        <v>87</v>
      </c>
      <c r="AO258" s="53">
        <f t="shared" si="12"/>
        <v>-7.4468085106382977</v>
      </c>
      <c r="AP258">
        <v>87</v>
      </c>
      <c r="AQ258" s="113">
        <v>86</v>
      </c>
      <c r="AR258" s="105">
        <f t="shared" si="13"/>
        <v>101.16279069767442</v>
      </c>
      <c r="AS258" s="20">
        <v>11961</v>
      </c>
      <c r="AT258" s="58"/>
      <c r="AU258" s="65">
        <v>2.6949065225834801</v>
      </c>
      <c r="AV258" s="65">
        <v>0</v>
      </c>
      <c r="AW258" s="65">
        <v>0</v>
      </c>
      <c r="AX258" s="65">
        <v>2.6949065225834801</v>
      </c>
      <c r="AY258" s="65">
        <v>11958.305093477416</v>
      </c>
      <c r="AZ258" s="26"/>
    </row>
    <row r="259" spans="1:52" ht="15.75" x14ac:dyDescent="0.25">
      <c r="A259" s="1" t="s">
        <v>227</v>
      </c>
      <c r="B259" s="1" t="s">
        <v>248</v>
      </c>
      <c r="C259" s="20">
        <v>85</v>
      </c>
      <c r="D259">
        <v>75</v>
      </c>
      <c r="E259">
        <v>32</v>
      </c>
      <c r="F259">
        <v>82</v>
      </c>
      <c r="G259">
        <v>88</v>
      </c>
      <c r="H259">
        <v>65</v>
      </c>
      <c r="I259">
        <v>70</v>
      </c>
      <c r="J259">
        <v>65</v>
      </c>
      <c r="K259">
        <v>55</v>
      </c>
      <c r="L259">
        <v>65</v>
      </c>
      <c r="M259">
        <v>80</v>
      </c>
      <c r="N259">
        <v>55</v>
      </c>
      <c r="O259" s="53">
        <f t="shared" si="10"/>
        <v>-31.25</v>
      </c>
      <c r="P259" s="20">
        <v>25</v>
      </c>
      <c r="Q259">
        <v>20</v>
      </c>
      <c r="R259">
        <v>25</v>
      </c>
      <c r="S259">
        <v>40</v>
      </c>
      <c r="T259">
        <v>60</v>
      </c>
      <c r="U259">
        <v>55</v>
      </c>
      <c r="V259">
        <v>38</v>
      </c>
      <c r="W259">
        <v>40</v>
      </c>
      <c r="X259">
        <v>40</v>
      </c>
      <c r="Y259">
        <v>40</v>
      </c>
      <c r="Z259">
        <v>36</v>
      </c>
      <c r="AA259">
        <v>35</v>
      </c>
      <c r="AB259" s="53">
        <f t="shared" si="11"/>
        <v>-2.7777777777777777</v>
      </c>
      <c r="AC259" s="20">
        <v>15</v>
      </c>
      <c r="AD259">
        <v>20</v>
      </c>
      <c r="AE259">
        <v>28</v>
      </c>
      <c r="AF259">
        <v>40</v>
      </c>
      <c r="AG259">
        <v>47</v>
      </c>
      <c r="AH259">
        <v>70</v>
      </c>
      <c r="AI259">
        <v>70</v>
      </c>
      <c r="AJ259">
        <v>77</v>
      </c>
      <c r="AK259">
        <v>58</v>
      </c>
      <c r="AL259">
        <v>58</v>
      </c>
      <c r="AM259">
        <v>36</v>
      </c>
      <c r="AN259">
        <v>48</v>
      </c>
      <c r="AO259" s="53">
        <f t="shared" si="12"/>
        <v>33.333333333333336</v>
      </c>
      <c r="AP259">
        <v>48</v>
      </c>
      <c r="AQ259" s="113">
        <v>36</v>
      </c>
      <c r="AR259" s="105">
        <f t="shared" si="13"/>
        <v>133.33333333333334</v>
      </c>
      <c r="AS259" s="20">
        <v>9500</v>
      </c>
      <c r="AT259" s="58"/>
      <c r="AU259" s="65">
        <v>80.672022790934804</v>
      </c>
      <c r="AV259" s="65">
        <v>0</v>
      </c>
      <c r="AW259" s="65">
        <v>0</v>
      </c>
      <c r="AX259" s="65">
        <v>80.672022790934804</v>
      </c>
      <c r="AY259" s="65">
        <v>9419.3279772090646</v>
      </c>
      <c r="AZ259" s="26"/>
    </row>
    <row r="260" spans="1:52" ht="15.75" x14ac:dyDescent="0.25">
      <c r="A260" s="1" t="s">
        <v>227</v>
      </c>
      <c r="B260" s="1" t="s">
        <v>249</v>
      </c>
      <c r="C260" s="20">
        <v>40</v>
      </c>
      <c r="D260">
        <v>30</v>
      </c>
      <c r="E260">
        <v>80</v>
      </c>
      <c r="F260">
        <v>110</v>
      </c>
      <c r="G260">
        <v>250</v>
      </c>
      <c r="H260">
        <v>150</v>
      </c>
      <c r="I260">
        <v>120</v>
      </c>
      <c r="J260">
        <v>120</v>
      </c>
      <c r="K260">
        <v>120</v>
      </c>
      <c r="L260">
        <v>120</v>
      </c>
      <c r="M260">
        <v>200</v>
      </c>
      <c r="N260">
        <v>130</v>
      </c>
      <c r="O260" s="53">
        <f t="shared" si="10"/>
        <v>-35</v>
      </c>
      <c r="P260" s="20">
        <v>20</v>
      </c>
      <c r="Q260">
        <v>15</v>
      </c>
      <c r="R260">
        <v>40</v>
      </c>
      <c r="S260">
        <v>60</v>
      </c>
      <c r="T260">
        <v>150</v>
      </c>
      <c r="U260">
        <v>120</v>
      </c>
      <c r="V260">
        <v>90</v>
      </c>
      <c r="W260">
        <v>90</v>
      </c>
      <c r="X260">
        <v>90</v>
      </c>
      <c r="Y260">
        <v>100</v>
      </c>
      <c r="Z260">
        <v>100</v>
      </c>
      <c r="AA260">
        <v>80</v>
      </c>
      <c r="AB260" s="53">
        <f t="shared" si="11"/>
        <v>-20</v>
      </c>
      <c r="AC260" s="20">
        <v>20</v>
      </c>
      <c r="AD260">
        <v>20</v>
      </c>
      <c r="AE260">
        <v>21</v>
      </c>
      <c r="AF260">
        <v>40</v>
      </c>
      <c r="AG260">
        <v>48</v>
      </c>
      <c r="AH260">
        <v>143</v>
      </c>
      <c r="AI260">
        <v>135</v>
      </c>
      <c r="AJ260">
        <v>109</v>
      </c>
      <c r="AK260">
        <v>132</v>
      </c>
      <c r="AL260">
        <v>133</v>
      </c>
      <c r="AM260">
        <v>117</v>
      </c>
      <c r="AN260">
        <v>109</v>
      </c>
      <c r="AO260" s="53">
        <f t="shared" si="12"/>
        <v>-6.8376068376068373</v>
      </c>
      <c r="AP260">
        <v>109</v>
      </c>
      <c r="AQ260" s="113">
        <v>108</v>
      </c>
      <c r="AR260" s="105">
        <f t="shared" si="13"/>
        <v>100.92592592592592</v>
      </c>
      <c r="AS260" s="20">
        <v>11140</v>
      </c>
      <c r="AT260" s="58"/>
      <c r="AU260" s="65">
        <v>17.771726536924103</v>
      </c>
      <c r="AV260" s="65">
        <v>0</v>
      </c>
      <c r="AW260" s="65">
        <v>0</v>
      </c>
      <c r="AX260" s="65">
        <v>17.771726536924103</v>
      </c>
      <c r="AY260" s="65">
        <v>11122.228273463075</v>
      </c>
      <c r="AZ260" s="26"/>
    </row>
    <row r="261" spans="1:52" ht="15.75" x14ac:dyDescent="0.25">
      <c r="A261" s="1" t="s">
        <v>227</v>
      </c>
      <c r="B261" s="1" t="s">
        <v>250</v>
      </c>
      <c r="C261" s="20">
        <v>70</v>
      </c>
      <c r="D261">
        <v>70</v>
      </c>
      <c r="E261">
        <v>80</v>
      </c>
      <c r="F261">
        <v>90</v>
      </c>
      <c r="G261">
        <v>80</v>
      </c>
      <c r="H261">
        <v>70</v>
      </c>
      <c r="I261">
        <v>60</v>
      </c>
      <c r="J261">
        <v>60</v>
      </c>
      <c r="K261">
        <v>50</v>
      </c>
      <c r="L261">
        <v>30</v>
      </c>
      <c r="M261">
        <v>55</v>
      </c>
      <c r="N261">
        <v>50</v>
      </c>
      <c r="O261" s="53">
        <f t="shared" si="10"/>
        <v>-9.0909090909090917</v>
      </c>
      <c r="P261" s="20">
        <v>30</v>
      </c>
      <c r="Q261">
        <v>30</v>
      </c>
      <c r="R261">
        <v>40</v>
      </c>
      <c r="S261">
        <v>50</v>
      </c>
      <c r="T261">
        <v>45</v>
      </c>
      <c r="U261">
        <v>39</v>
      </c>
      <c r="V261">
        <v>44</v>
      </c>
      <c r="W261">
        <v>50</v>
      </c>
      <c r="X261">
        <v>50</v>
      </c>
      <c r="Y261">
        <v>45</v>
      </c>
      <c r="Z261">
        <v>30</v>
      </c>
      <c r="AA261">
        <v>24</v>
      </c>
      <c r="AB261" s="53">
        <f t="shared" si="11"/>
        <v>-20</v>
      </c>
      <c r="AC261" s="20">
        <v>3</v>
      </c>
      <c r="AD261">
        <v>27</v>
      </c>
      <c r="AE261">
        <v>29</v>
      </c>
      <c r="AF261">
        <v>51</v>
      </c>
      <c r="AG261">
        <v>55</v>
      </c>
      <c r="AH261">
        <v>52</v>
      </c>
      <c r="AI261">
        <v>59</v>
      </c>
      <c r="AJ261">
        <v>55</v>
      </c>
      <c r="AK261">
        <v>60</v>
      </c>
      <c r="AL261">
        <v>55</v>
      </c>
      <c r="AM261">
        <v>47</v>
      </c>
      <c r="AN261">
        <v>33</v>
      </c>
      <c r="AO261" s="53">
        <f t="shared" si="12"/>
        <v>-29.787234042553191</v>
      </c>
      <c r="AP261">
        <v>33</v>
      </c>
      <c r="AQ261" s="113">
        <v>33</v>
      </c>
      <c r="AR261" s="105">
        <f t="shared" si="13"/>
        <v>100</v>
      </c>
      <c r="AS261" s="20">
        <v>7050</v>
      </c>
      <c r="AT261" s="58"/>
      <c r="AU261" s="65">
        <v>49.498629174116701</v>
      </c>
      <c r="AV261" s="65">
        <v>2.0292163282258397</v>
      </c>
      <c r="AW261" s="65">
        <v>0</v>
      </c>
      <c r="AX261" s="65">
        <v>51.527845502342544</v>
      </c>
      <c r="AY261" s="65">
        <v>6998.4721544976574</v>
      </c>
      <c r="AZ261" s="26"/>
    </row>
    <row r="262" spans="1:52" ht="15.75" x14ac:dyDescent="0.25">
      <c r="A262" s="1" t="s">
        <v>227</v>
      </c>
      <c r="B262" s="1" t="s">
        <v>251</v>
      </c>
      <c r="C262" s="20">
        <v>70</v>
      </c>
      <c r="D262">
        <v>125</v>
      </c>
      <c r="E262">
        <v>120</v>
      </c>
      <c r="F262">
        <v>157</v>
      </c>
      <c r="G262">
        <v>180</v>
      </c>
      <c r="H262">
        <v>175</v>
      </c>
      <c r="I262">
        <v>180</v>
      </c>
      <c r="J262">
        <v>160</v>
      </c>
      <c r="K262">
        <v>146</v>
      </c>
      <c r="L262">
        <v>105</v>
      </c>
      <c r="M262">
        <v>82</v>
      </c>
      <c r="N262">
        <v>75</v>
      </c>
      <c r="O262" s="53">
        <f t="shared" si="10"/>
        <v>-8.536585365853659</v>
      </c>
      <c r="P262" s="20">
        <v>20</v>
      </c>
      <c r="Q262">
        <v>50</v>
      </c>
      <c r="R262">
        <v>50</v>
      </c>
      <c r="S262">
        <v>66</v>
      </c>
      <c r="T262">
        <v>90</v>
      </c>
      <c r="U262">
        <v>90</v>
      </c>
      <c r="V262">
        <v>90</v>
      </c>
      <c r="W262">
        <v>75</v>
      </c>
      <c r="X262">
        <v>70</v>
      </c>
      <c r="Y262">
        <v>75</v>
      </c>
      <c r="Z262">
        <v>80</v>
      </c>
      <c r="AA262">
        <v>100</v>
      </c>
      <c r="AB262" s="53">
        <f t="shared" si="11"/>
        <v>25</v>
      </c>
      <c r="AC262" s="20">
        <v>17</v>
      </c>
      <c r="AD262">
        <v>28</v>
      </c>
      <c r="AE262">
        <v>51</v>
      </c>
      <c r="AF262">
        <v>67</v>
      </c>
      <c r="AG262">
        <v>66</v>
      </c>
      <c r="AH262">
        <v>89</v>
      </c>
      <c r="AI262">
        <v>78</v>
      </c>
      <c r="AJ262">
        <v>117</v>
      </c>
      <c r="AK262">
        <v>129</v>
      </c>
      <c r="AL262">
        <v>133</v>
      </c>
      <c r="AM262">
        <v>118</v>
      </c>
      <c r="AN262">
        <v>104</v>
      </c>
      <c r="AO262" s="53">
        <f t="shared" si="12"/>
        <v>-11.864406779661017</v>
      </c>
      <c r="AP262">
        <v>104</v>
      </c>
      <c r="AQ262" s="113">
        <v>109</v>
      </c>
      <c r="AR262" s="105">
        <f t="shared" si="13"/>
        <v>95.412844036697251</v>
      </c>
      <c r="AS262" s="20">
        <v>13500</v>
      </c>
      <c r="AT262" s="58"/>
      <c r="AU262" s="65">
        <v>586.78486125279198</v>
      </c>
      <c r="AV262" s="65">
        <v>581.55723702924297</v>
      </c>
      <c r="AW262" s="65">
        <v>190.51847975293802</v>
      </c>
      <c r="AX262" s="65">
        <v>1358.8605780349728</v>
      </c>
      <c r="AY262" s="65">
        <v>12141.139421965026</v>
      </c>
      <c r="AZ262" s="26"/>
    </row>
    <row r="263" spans="1:52" ht="15.75" x14ac:dyDescent="0.25">
      <c r="A263" s="1" t="s">
        <v>227</v>
      </c>
      <c r="B263" s="1" t="s">
        <v>252</v>
      </c>
      <c r="C263" s="20">
        <v>190</v>
      </c>
      <c r="D263">
        <v>200</v>
      </c>
      <c r="E263">
        <v>200</v>
      </c>
      <c r="F263">
        <v>175</v>
      </c>
      <c r="G263">
        <v>180</v>
      </c>
      <c r="H263">
        <v>150</v>
      </c>
      <c r="I263">
        <v>120</v>
      </c>
      <c r="J263">
        <v>120</v>
      </c>
      <c r="K263">
        <v>60</v>
      </c>
      <c r="L263">
        <v>150</v>
      </c>
      <c r="M263">
        <v>160</v>
      </c>
      <c r="N263">
        <v>150</v>
      </c>
      <c r="O263" s="53">
        <f t="shared" si="10"/>
        <v>-6.25</v>
      </c>
      <c r="P263" s="20">
        <v>25</v>
      </c>
      <c r="Q263">
        <v>50</v>
      </c>
      <c r="R263">
        <v>50</v>
      </c>
      <c r="S263">
        <v>45</v>
      </c>
      <c r="T263">
        <v>70</v>
      </c>
      <c r="U263">
        <v>70</v>
      </c>
      <c r="V263">
        <v>80</v>
      </c>
      <c r="W263">
        <v>90</v>
      </c>
      <c r="X263">
        <v>80</v>
      </c>
      <c r="Y263">
        <v>100</v>
      </c>
      <c r="Z263">
        <v>85</v>
      </c>
      <c r="AA263">
        <v>100</v>
      </c>
      <c r="AB263" s="53">
        <f t="shared" si="11"/>
        <v>17.647058823529413</v>
      </c>
      <c r="AC263" s="20">
        <v>43</v>
      </c>
      <c r="AD263">
        <v>61</v>
      </c>
      <c r="AE263">
        <v>60</v>
      </c>
      <c r="AF263">
        <v>75</v>
      </c>
      <c r="AG263">
        <v>94</v>
      </c>
      <c r="AH263">
        <v>70</v>
      </c>
      <c r="AI263">
        <v>89</v>
      </c>
      <c r="AJ263">
        <v>99</v>
      </c>
      <c r="AK263">
        <v>100</v>
      </c>
      <c r="AL263">
        <v>120</v>
      </c>
      <c r="AM263">
        <v>121</v>
      </c>
      <c r="AN263">
        <v>121</v>
      </c>
      <c r="AO263" s="53">
        <f t="shared" si="12"/>
        <v>0</v>
      </c>
      <c r="AP263">
        <v>121</v>
      </c>
      <c r="AQ263" s="113">
        <v>111</v>
      </c>
      <c r="AR263" s="105">
        <f t="shared" si="13"/>
        <v>109.00900900900901</v>
      </c>
      <c r="AS263" s="20">
        <v>10140</v>
      </c>
      <c r="AT263" s="58"/>
      <c r="AU263" s="65">
        <v>3.5406383675537598</v>
      </c>
      <c r="AV263" s="65">
        <v>2.8939178609487501</v>
      </c>
      <c r="AW263" s="65">
        <v>0</v>
      </c>
      <c r="AX263" s="65">
        <v>6.43455622850251</v>
      </c>
      <c r="AY263" s="65">
        <v>10133.565443771498</v>
      </c>
      <c r="AZ263" s="26"/>
    </row>
    <row r="264" spans="1:52" ht="15.75" x14ac:dyDescent="0.25">
      <c r="A264" s="1" t="s">
        <v>227</v>
      </c>
      <c r="B264" s="1" t="s">
        <v>253</v>
      </c>
      <c r="C264" s="20">
        <v>140</v>
      </c>
      <c r="D264">
        <v>160</v>
      </c>
      <c r="E264">
        <v>150</v>
      </c>
      <c r="F264">
        <v>150</v>
      </c>
      <c r="G264">
        <v>130</v>
      </c>
      <c r="H264">
        <v>80</v>
      </c>
      <c r="I264">
        <v>70</v>
      </c>
      <c r="J264">
        <v>80</v>
      </c>
      <c r="K264">
        <v>90</v>
      </c>
      <c r="L264">
        <v>80</v>
      </c>
      <c r="M264">
        <v>70</v>
      </c>
      <c r="N264">
        <v>100</v>
      </c>
      <c r="O264" s="53">
        <f t="shared" ref="O264:O327" si="14">100*(N264-M264)/M264</f>
        <v>42.857142857142854</v>
      </c>
      <c r="P264" s="20">
        <v>30</v>
      </c>
      <c r="Q264">
        <v>30</v>
      </c>
      <c r="R264">
        <v>30</v>
      </c>
      <c r="S264">
        <v>30</v>
      </c>
      <c r="T264">
        <v>45</v>
      </c>
      <c r="U264">
        <v>40</v>
      </c>
      <c r="V264">
        <v>40</v>
      </c>
      <c r="W264">
        <v>40</v>
      </c>
      <c r="X264">
        <v>50</v>
      </c>
      <c r="Y264">
        <v>50</v>
      </c>
      <c r="Z264">
        <v>35</v>
      </c>
      <c r="AA264">
        <v>50</v>
      </c>
      <c r="AB264" s="53">
        <f t="shared" ref="AB264:AB327" si="15">100*(AA264-Z264)/Z264</f>
        <v>42.857142857142854</v>
      </c>
      <c r="AC264" s="20">
        <v>14</v>
      </c>
      <c r="AD264">
        <v>30</v>
      </c>
      <c r="AE264">
        <v>34</v>
      </c>
      <c r="AF264">
        <v>36</v>
      </c>
      <c r="AG264">
        <v>51</v>
      </c>
      <c r="AH264">
        <v>49</v>
      </c>
      <c r="AI264">
        <v>53</v>
      </c>
      <c r="AJ264">
        <v>53</v>
      </c>
      <c r="AK264">
        <v>55</v>
      </c>
      <c r="AL264">
        <v>55</v>
      </c>
      <c r="AM264">
        <v>49</v>
      </c>
      <c r="AN264">
        <v>44</v>
      </c>
      <c r="AO264" s="53">
        <f t="shared" ref="AO264:AO327" si="16">100*(AN264-AM264)/AM264</f>
        <v>-10.204081632653061</v>
      </c>
      <c r="AP264">
        <v>44</v>
      </c>
      <c r="AQ264" s="113">
        <v>45</v>
      </c>
      <c r="AR264" s="105">
        <f t="shared" si="13"/>
        <v>97.777777777777771</v>
      </c>
      <c r="AS264" s="20">
        <v>8530</v>
      </c>
      <c r="AT264" s="58"/>
      <c r="AU264" s="65">
        <v>110.98787621080699</v>
      </c>
      <c r="AV264" s="65">
        <v>155.39638121123301</v>
      </c>
      <c r="AW264" s="65">
        <v>0</v>
      </c>
      <c r="AX264" s="65">
        <v>266.38425742203998</v>
      </c>
      <c r="AY264" s="65">
        <v>8263.6157425779602</v>
      </c>
      <c r="AZ264" s="26"/>
    </row>
    <row r="265" spans="1:52" ht="15.75" x14ac:dyDescent="0.25">
      <c r="A265" s="1" t="s">
        <v>227</v>
      </c>
      <c r="B265" s="1" t="s">
        <v>254</v>
      </c>
      <c r="C265" s="20">
        <v>80</v>
      </c>
      <c r="D265">
        <v>125</v>
      </c>
      <c r="E265">
        <v>100</v>
      </c>
      <c r="F265">
        <v>80</v>
      </c>
      <c r="G265">
        <v>60</v>
      </c>
      <c r="H265">
        <v>35</v>
      </c>
      <c r="I265">
        <v>40</v>
      </c>
      <c r="J265">
        <v>60</v>
      </c>
      <c r="K265">
        <v>30</v>
      </c>
      <c r="L265">
        <v>40</v>
      </c>
      <c r="M265">
        <v>50</v>
      </c>
      <c r="N265">
        <v>50</v>
      </c>
      <c r="O265" s="53">
        <f t="shared" si="14"/>
        <v>0</v>
      </c>
      <c r="P265" s="20">
        <v>20</v>
      </c>
      <c r="Q265">
        <v>15</v>
      </c>
      <c r="R265">
        <v>20</v>
      </c>
      <c r="S265">
        <v>20</v>
      </c>
      <c r="T265">
        <v>20</v>
      </c>
      <c r="U265">
        <v>20</v>
      </c>
      <c r="V265">
        <v>20</v>
      </c>
      <c r="W265">
        <v>30</v>
      </c>
      <c r="X265">
        <v>20</v>
      </c>
      <c r="Y265">
        <v>20</v>
      </c>
      <c r="Z265">
        <v>30</v>
      </c>
      <c r="AA265">
        <v>30</v>
      </c>
      <c r="AB265" s="53">
        <f t="shared" si="15"/>
        <v>0</v>
      </c>
      <c r="AC265" s="20">
        <v>13</v>
      </c>
      <c r="AD265">
        <v>22</v>
      </c>
      <c r="AE265">
        <v>23</v>
      </c>
      <c r="AF265">
        <v>19</v>
      </c>
      <c r="AG265">
        <v>22</v>
      </c>
      <c r="AH265">
        <v>20</v>
      </c>
      <c r="AI265">
        <v>46</v>
      </c>
      <c r="AJ265">
        <v>36</v>
      </c>
      <c r="AK265">
        <v>22</v>
      </c>
      <c r="AL265">
        <v>30</v>
      </c>
      <c r="AM265">
        <v>59</v>
      </c>
      <c r="AN265">
        <v>37</v>
      </c>
      <c r="AO265" s="53">
        <f t="shared" si="16"/>
        <v>-37.288135593220339</v>
      </c>
      <c r="AP265">
        <v>37</v>
      </c>
      <c r="AQ265" s="113">
        <v>54</v>
      </c>
      <c r="AR265" s="105">
        <f t="shared" si="13"/>
        <v>68.518518518518519</v>
      </c>
      <c r="AS265" s="20">
        <v>12760</v>
      </c>
      <c r="AT265" s="58"/>
      <c r="AU265" s="65">
        <v>305.99101780472398</v>
      </c>
      <c r="AV265" s="65">
        <v>41.717030280207503</v>
      </c>
      <c r="AW265" s="65">
        <v>0</v>
      </c>
      <c r="AX265" s="65">
        <v>347.70804808493148</v>
      </c>
      <c r="AY265" s="65">
        <v>12412.291951915069</v>
      </c>
      <c r="AZ265" s="26"/>
    </row>
    <row r="266" spans="1:52" s="60" customFormat="1" ht="15.75" x14ac:dyDescent="0.25">
      <c r="A266" s="130" t="s">
        <v>227</v>
      </c>
      <c r="B266" s="130" t="s">
        <v>355</v>
      </c>
      <c r="C266" s="59">
        <v>2634</v>
      </c>
      <c r="D266" s="60">
        <v>2900</v>
      </c>
      <c r="E266" s="60">
        <v>3173</v>
      </c>
      <c r="F266" s="60">
        <v>3418</v>
      </c>
      <c r="G266" s="60">
        <v>3763</v>
      </c>
      <c r="H266" s="60">
        <v>2903</v>
      </c>
      <c r="I266" s="60">
        <v>2736</v>
      </c>
      <c r="J266" s="60">
        <v>2878</v>
      </c>
      <c r="K266" s="60">
        <v>2856</v>
      </c>
      <c r="L266" s="60">
        <v>3095</v>
      </c>
      <c r="M266" s="60">
        <v>3472</v>
      </c>
      <c r="N266" s="60">
        <v>3381</v>
      </c>
      <c r="O266" s="53">
        <f t="shared" si="14"/>
        <v>-2.620967741935484</v>
      </c>
      <c r="P266" s="59">
        <v>580</v>
      </c>
      <c r="Q266" s="60">
        <v>702</v>
      </c>
      <c r="R266" s="60">
        <v>938</v>
      </c>
      <c r="S266" s="60">
        <v>1214</v>
      </c>
      <c r="T266" s="60">
        <v>1725</v>
      </c>
      <c r="U266" s="60">
        <v>1509</v>
      </c>
      <c r="V266" s="60">
        <v>1495</v>
      </c>
      <c r="W266" s="60">
        <v>1608</v>
      </c>
      <c r="X266" s="60">
        <v>1622</v>
      </c>
      <c r="Y266" s="60">
        <v>1730</v>
      </c>
      <c r="Z266" s="60">
        <v>1685</v>
      </c>
      <c r="AA266" s="60">
        <v>1654</v>
      </c>
      <c r="AB266" s="53">
        <f t="shared" si="15"/>
        <v>-1.8397626112759644</v>
      </c>
      <c r="AC266" s="59">
        <v>533</v>
      </c>
      <c r="AD266" s="60">
        <v>696</v>
      </c>
      <c r="AE266" s="60">
        <v>971</v>
      </c>
      <c r="AF266" s="60">
        <v>1309</v>
      </c>
      <c r="AG266" s="60">
        <v>1768</v>
      </c>
      <c r="AH266" s="60">
        <v>2132</v>
      </c>
      <c r="AI266" s="60">
        <v>2242</v>
      </c>
      <c r="AJ266" s="60">
        <v>2040</v>
      </c>
      <c r="AK266" s="60">
        <v>2256</v>
      </c>
      <c r="AL266" s="60">
        <v>2211</v>
      </c>
      <c r="AM266" s="60">
        <v>2185</v>
      </c>
      <c r="AN266" s="60">
        <v>2029</v>
      </c>
      <c r="AO266" s="53">
        <f t="shared" si="16"/>
        <v>-7.139588100686499</v>
      </c>
      <c r="AP266" s="60">
        <v>2029</v>
      </c>
      <c r="AQ266" s="127">
        <v>2004</v>
      </c>
      <c r="AR266" s="119">
        <f t="shared" si="13"/>
        <v>101.24750499001996</v>
      </c>
      <c r="AS266" s="123">
        <v>288965</v>
      </c>
      <c r="AT266" s="124">
        <v>1900</v>
      </c>
      <c r="AU266" s="131">
        <v>3945.96510169061</v>
      </c>
      <c r="AV266" s="131">
        <v>1494.4703073997573</v>
      </c>
      <c r="AW266" s="131">
        <v>799.44272751144581</v>
      </c>
      <c r="AX266" s="131">
        <v>6239.8781366018138</v>
      </c>
      <c r="AY266" s="71">
        <v>282725.12186339818</v>
      </c>
      <c r="AZ266" s="96"/>
    </row>
    <row r="267" spans="1:52" x14ac:dyDescent="0.25">
      <c r="A267" t="s">
        <v>255</v>
      </c>
      <c r="B267" t="s">
        <v>256</v>
      </c>
      <c r="C267" s="20"/>
      <c r="O267" s="53" t="e">
        <f t="shared" si="14"/>
        <v>#DIV/0!</v>
      </c>
      <c r="P267" s="20"/>
      <c r="AB267" s="53" t="e">
        <f t="shared" si="15"/>
        <v>#DIV/0!</v>
      </c>
      <c r="AC267" s="20"/>
      <c r="AO267" s="53" t="e">
        <f t="shared" si="16"/>
        <v>#DIV/0!</v>
      </c>
      <c r="AQ267" s="113"/>
      <c r="AR267" s="105"/>
      <c r="AS267" s="20"/>
      <c r="AT267" s="58"/>
      <c r="AU267" s="65"/>
      <c r="AV267" s="65"/>
      <c r="AW267" s="65"/>
      <c r="AX267" s="65"/>
      <c r="AY267" s="65"/>
      <c r="AZ267" s="26"/>
    </row>
    <row r="268" spans="1:52" x14ac:dyDescent="0.25">
      <c r="A268" t="s">
        <v>255</v>
      </c>
      <c r="B268" t="s">
        <v>257</v>
      </c>
      <c r="C268" s="20">
        <v>200</v>
      </c>
      <c r="D268">
        <v>255</v>
      </c>
      <c r="E268">
        <v>300</v>
      </c>
      <c r="F268">
        <v>400</v>
      </c>
      <c r="G268">
        <v>450</v>
      </c>
      <c r="H268">
        <v>500</v>
      </c>
      <c r="I268">
        <v>450</v>
      </c>
      <c r="J268">
        <v>400</v>
      </c>
      <c r="K268">
        <v>380</v>
      </c>
      <c r="L268">
        <v>300</v>
      </c>
      <c r="M268">
        <v>150</v>
      </c>
      <c r="N268">
        <v>60</v>
      </c>
      <c r="O268" s="53">
        <f t="shared" si="14"/>
        <v>-60</v>
      </c>
      <c r="P268" s="20">
        <v>30</v>
      </c>
      <c r="Q268">
        <v>35</v>
      </c>
      <c r="R268">
        <v>50</v>
      </c>
      <c r="S268">
        <v>70</v>
      </c>
      <c r="T268">
        <v>100</v>
      </c>
      <c r="U268">
        <v>150</v>
      </c>
      <c r="V268">
        <v>150</v>
      </c>
      <c r="W268">
        <v>150</v>
      </c>
      <c r="X268">
        <v>150</v>
      </c>
      <c r="Y268">
        <v>100</v>
      </c>
      <c r="Z268">
        <v>60</v>
      </c>
      <c r="AA268">
        <v>15</v>
      </c>
      <c r="AB268" s="53">
        <f t="shared" si="15"/>
        <v>-75</v>
      </c>
      <c r="AC268" s="20">
        <v>30</v>
      </c>
      <c r="AD268">
        <v>30</v>
      </c>
      <c r="AE268">
        <v>35</v>
      </c>
      <c r="AF268">
        <v>70</v>
      </c>
      <c r="AG268">
        <v>99</v>
      </c>
      <c r="AH268">
        <v>155</v>
      </c>
      <c r="AI268">
        <v>175</v>
      </c>
      <c r="AJ268">
        <v>169</v>
      </c>
      <c r="AK268">
        <v>172</v>
      </c>
      <c r="AL268">
        <v>165</v>
      </c>
      <c r="AM268">
        <v>81</v>
      </c>
      <c r="AN268">
        <v>9</v>
      </c>
      <c r="AO268" s="53">
        <f t="shared" si="16"/>
        <v>-88.888888888888886</v>
      </c>
      <c r="AP268">
        <v>9</v>
      </c>
      <c r="AQ268" s="113"/>
      <c r="AR268" s="105"/>
      <c r="AS268" s="20">
        <v>17460</v>
      </c>
      <c r="AT268" s="58"/>
      <c r="AU268" s="65">
        <v>78.260306515886398</v>
      </c>
      <c r="AV268" s="65">
        <v>0</v>
      </c>
      <c r="AW268" s="65">
        <v>0</v>
      </c>
      <c r="AX268" s="65">
        <v>78.260306515886398</v>
      </c>
      <c r="AY268" s="65">
        <v>17381.739693484113</v>
      </c>
      <c r="AZ268" s="26"/>
    </row>
    <row r="269" spans="1:52" x14ac:dyDescent="0.25">
      <c r="A269" t="s">
        <v>255</v>
      </c>
      <c r="B269" t="s">
        <v>258</v>
      </c>
      <c r="C269" s="20">
        <v>80</v>
      </c>
      <c r="D269">
        <v>150</v>
      </c>
      <c r="E269">
        <v>120</v>
      </c>
      <c r="F269">
        <v>150</v>
      </c>
      <c r="G269">
        <v>230</v>
      </c>
      <c r="H269">
        <v>200</v>
      </c>
      <c r="I269">
        <v>100</v>
      </c>
      <c r="J269">
        <v>86</v>
      </c>
      <c r="K269">
        <v>70</v>
      </c>
      <c r="L269">
        <v>150</v>
      </c>
      <c r="M269">
        <v>50</v>
      </c>
      <c r="N269">
        <v>30</v>
      </c>
      <c r="O269" s="53">
        <f t="shared" si="14"/>
        <v>-40</v>
      </c>
      <c r="P269" s="20">
        <v>30</v>
      </c>
      <c r="Q269">
        <v>40</v>
      </c>
      <c r="R269">
        <v>40</v>
      </c>
      <c r="S269">
        <v>45</v>
      </c>
      <c r="T269">
        <v>60</v>
      </c>
      <c r="U269">
        <v>80</v>
      </c>
      <c r="V269">
        <v>70</v>
      </c>
      <c r="W269">
        <v>35</v>
      </c>
      <c r="X269">
        <v>25</v>
      </c>
      <c r="Y269">
        <v>50</v>
      </c>
      <c r="Z269">
        <v>15</v>
      </c>
      <c r="AA269">
        <v>0</v>
      </c>
      <c r="AB269" s="53">
        <f t="shared" si="15"/>
        <v>-100</v>
      </c>
      <c r="AC269" s="20">
        <v>18</v>
      </c>
      <c r="AD269">
        <v>21</v>
      </c>
      <c r="AE269">
        <v>26</v>
      </c>
      <c r="AF269">
        <v>41</v>
      </c>
      <c r="AG269">
        <v>61</v>
      </c>
      <c r="AH269">
        <v>104</v>
      </c>
      <c r="AI269">
        <v>87</v>
      </c>
      <c r="AJ269">
        <v>53</v>
      </c>
      <c r="AK269">
        <v>24</v>
      </c>
      <c r="AL269">
        <v>26</v>
      </c>
      <c r="AM269">
        <v>14</v>
      </c>
      <c r="AN269">
        <v>7</v>
      </c>
      <c r="AO269" s="53">
        <f t="shared" si="16"/>
        <v>-50</v>
      </c>
      <c r="AP269">
        <v>7</v>
      </c>
      <c r="AQ269" s="113"/>
      <c r="AR269" s="105"/>
      <c r="AS269" s="20">
        <v>9860</v>
      </c>
      <c r="AT269" s="58"/>
      <c r="AU269" s="65">
        <v>535.35593534657494</v>
      </c>
      <c r="AV269" s="65">
        <v>2.1583914455270299</v>
      </c>
      <c r="AW269" s="65">
        <v>0</v>
      </c>
      <c r="AX269" s="65">
        <v>537.514326792102</v>
      </c>
      <c r="AY269" s="65">
        <v>9322.4856732078988</v>
      </c>
      <c r="AZ269" s="26"/>
    </row>
    <row r="270" spans="1:52" x14ac:dyDescent="0.25">
      <c r="A270" t="s">
        <v>255</v>
      </c>
      <c r="B270" t="s">
        <v>259</v>
      </c>
      <c r="C270" s="20">
        <v>360</v>
      </c>
      <c r="D270">
        <v>415</v>
      </c>
      <c r="E270">
        <v>445</v>
      </c>
      <c r="F270">
        <v>445</v>
      </c>
      <c r="G270">
        <v>455</v>
      </c>
      <c r="H270">
        <v>465</v>
      </c>
      <c r="I270">
        <v>420</v>
      </c>
      <c r="J270">
        <v>400</v>
      </c>
      <c r="K270">
        <v>350</v>
      </c>
      <c r="L270">
        <v>280</v>
      </c>
      <c r="M270">
        <v>264</v>
      </c>
      <c r="N270">
        <v>196</v>
      </c>
      <c r="O270" s="53">
        <f t="shared" si="14"/>
        <v>-25.757575757575758</v>
      </c>
      <c r="P270" s="20">
        <v>100</v>
      </c>
      <c r="Q270">
        <v>120</v>
      </c>
      <c r="R270">
        <v>140</v>
      </c>
      <c r="S270">
        <v>140</v>
      </c>
      <c r="T270">
        <v>155</v>
      </c>
      <c r="U270">
        <v>200</v>
      </c>
      <c r="V270">
        <v>180</v>
      </c>
      <c r="W270">
        <v>180</v>
      </c>
      <c r="X270">
        <v>160</v>
      </c>
      <c r="Y270">
        <v>110</v>
      </c>
      <c r="Z270">
        <v>88</v>
      </c>
      <c r="AA270">
        <v>40</v>
      </c>
      <c r="AB270" s="53">
        <f t="shared" si="15"/>
        <v>-54.545454545454547</v>
      </c>
      <c r="AC270" s="20">
        <v>86</v>
      </c>
      <c r="AD270">
        <v>90</v>
      </c>
      <c r="AE270">
        <v>113</v>
      </c>
      <c r="AF270">
        <v>117</v>
      </c>
      <c r="AG270">
        <v>152</v>
      </c>
      <c r="AH270">
        <v>218</v>
      </c>
      <c r="AI270">
        <v>224</v>
      </c>
      <c r="AJ270">
        <v>185</v>
      </c>
      <c r="AK270">
        <v>168</v>
      </c>
      <c r="AL270">
        <v>126</v>
      </c>
      <c r="AM270">
        <v>81</v>
      </c>
      <c r="AN270">
        <v>17</v>
      </c>
      <c r="AO270" s="53">
        <f t="shared" si="16"/>
        <v>-79.012345679012341</v>
      </c>
      <c r="AP270">
        <v>17</v>
      </c>
      <c r="AQ270" s="113"/>
      <c r="AR270" s="105"/>
      <c r="AS270" s="20">
        <v>19229</v>
      </c>
      <c r="AT270" s="58"/>
      <c r="AU270" s="65">
        <v>329.12225927995502</v>
      </c>
      <c r="AV270" s="65">
        <v>0.95291031086695388</v>
      </c>
      <c r="AW270" s="65">
        <v>21.800799800542698</v>
      </c>
      <c r="AX270" s="65">
        <v>351.87596939136466</v>
      </c>
      <c r="AY270" s="65">
        <v>18877.124030608637</v>
      </c>
      <c r="AZ270" s="26"/>
    </row>
    <row r="271" spans="1:52" x14ac:dyDescent="0.25">
      <c r="A271" t="s">
        <v>255</v>
      </c>
      <c r="B271" t="s">
        <v>260</v>
      </c>
      <c r="C271" s="20">
        <v>183</v>
      </c>
      <c r="D271">
        <v>210</v>
      </c>
      <c r="E271">
        <v>232</v>
      </c>
      <c r="F271">
        <v>198</v>
      </c>
      <c r="G271">
        <v>212</v>
      </c>
      <c r="H271">
        <v>220</v>
      </c>
      <c r="I271">
        <v>240</v>
      </c>
      <c r="J271">
        <v>167</v>
      </c>
      <c r="K271">
        <v>140</v>
      </c>
      <c r="L271">
        <v>230</v>
      </c>
      <c r="M271">
        <v>155</v>
      </c>
      <c r="N271">
        <v>120</v>
      </c>
      <c r="O271" s="53">
        <f t="shared" si="14"/>
        <v>-22.580645161290324</v>
      </c>
      <c r="P271" s="20">
        <v>30</v>
      </c>
      <c r="Q271">
        <v>40</v>
      </c>
      <c r="R271">
        <v>40</v>
      </c>
      <c r="S271">
        <v>45</v>
      </c>
      <c r="T271">
        <v>35</v>
      </c>
      <c r="U271">
        <v>75</v>
      </c>
      <c r="V271">
        <v>60</v>
      </c>
      <c r="W271">
        <v>52</v>
      </c>
      <c r="X271">
        <v>35</v>
      </c>
      <c r="Y271">
        <v>50</v>
      </c>
      <c r="Z271">
        <v>10</v>
      </c>
      <c r="AA271">
        <v>10</v>
      </c>
      <c r="AB271" s="53">
        <f t="shared" si="15"/>
        <v>0</v>
      </c>
      <c r="AC271" s="20">
        <v>29</v>
      </c>
      <c r="AD271">
        <v>26</v>
      </c>
      <c r="AE271">
        <v>38</v>
      </c>
      <c r="AF271">
        <v>43</v>
      </c>
      <c r="AG271">
        <v>58</v>
      </c>
      <c r="AH271">
        <v>106</v>
      </c>
      <c r="AI271">
        <v>123</v>
      </c>
      <c r="AJ271">
        <v>108</v>
      </c>
      <c r="AK271">
        <v>85</v>
      </c>
      <c r="AL271">
        <v>46</v>
      </c>
      <c r="AM271">
        <v>29</v>
      </c>
      <c r="AN271">
        <v>16</v>
      </c>
      <c r="AO271" s="53">
        <f t="shared" si="16"/>
        <v>-44.827586206896555</v>
      </c>
      <c r="AP271">
        <v>16</v>
      </c>
      <c r="AQ271" s="113"/>
      <c r="AR271" s="105"/>
      <c r="AS271" s="20">
        <v>13620</v>
      </c>
      <c r="AT271" s="58"/>
      <c r="AU271" s="65">
        <v>124.75236818645099</v>
      </c>
      <c r="AV271" s="65">
        <v>3.7170877925471002</v>
      </c>
      <c r="AW271" s="65">
        <v>0</v>
      </c>
      <c r="AX271" s="65">
        <v>128.4694559789981</v>
      </c>
      <c r="AY271" s="65">
        <v>13491.530544021001</v>
      </c>
      <c r="AZ271" s="26"/>
    </row>
    <row r="272" spans="1:52" x14ac:dyDescent="0.25">
      <c r="A272" t="s">
        <v>255</v>
      </c>
      <c r="B272" t="s">
        <v>261</v>
      </c>
      <c r="C272" s="20">
        <v>100</v>
      </c>
      <c r="D272">
        <v>120</v>
      </c>
      <c r="E272">
        <v>110</v>
      </c>
      <c r="F272">
        <v>150</v>
      </c>
      <c r="G272">
        <v>250</v>
      </c>
      <c r="H272">
        <v>150</v>
      </c>
      <c r="I272">
        <v>150</v>
      </c>
      <c r="J272">
        <v>180</v>
      </c>
      <c r="K272">
        <v>150</v>
      </c>
      <c r="L272">
        <v>100</v>
      </c>
      <c r="M272">
        <v>50</v>
      </c>
      <c r="N272">
        <v>10</v>
      </c>
      <c r="O272" s="53">
        <f t="shared" si="14"/>
        <v>-80</v>
      </c>
      <c r="P272" s="20">
        <v>5</v>
      </c>
      <c r="Q272">
        <v>12</v>
      </c>
      <c r="R272">
        <v>15</v>
      </c>
      <c r="S272">
        <v>30</v>
      </c>
      <c r="T272">
        <v>40</v>
      </c>
      <c r="U272">
        <v>50</v>
      </c>
      <c r="V272">
        <v>50</v>
      </c>
      <c r="W272">
        <v>50</v>
      </c>
      <c r="X272">
        <v>25</v>
      </c>
      <c r="Y272">
        <v>20</v>
      </c>
      <c r="Z272">
        <v>10</v>
      </c>
      <c r="AA272">
        <v>0</v>
      </c>
      <c r="AB272" s="53">
        <f t="shared" si="15"/>
        <v>-100</v>
      </c>
      <c r="AC272" s="20">
        <v>5</v>
      </c>
      <c r="AD272">
        <v>0</v>
      </c>
      <c r="AE272">
        <v>3</v>
      </c>
      <c r="AF272">
        <v>4</v>
      </c>
      <c r="AG272">
        <v>18</v>
      </c>
      <c r="AH272">
        <v>37</v>
      </c>
      <c r="AI272">
        <v>63</v>
      </c>
      <c r="AJ272">
        <v>33</v>
      </c>
      <c r="AK272">
        <v>27</v>
      </c>
      <c r="AL272">
        <v>17</v>
      </c>
      <c r="AM272">
        <v>9</v>
      </c>
      <c r="AN272">
        <v>3</v>
      </c>
      <c r="AO272" s="53">
        <f t="shared" si="16"/>
        <v>-66.666666666666671</v>
      </c>
      <c r="AP272">
        <v>3</v>
      </c>
      <c r="AQ272" s="113"/>
      <c r="AR272" s="105"/>
      <c r="AS272" s="20">
        <v>15489</v>
      </c>
      <c r="AT272" s="58"/>
      <c r="AU272" s="65">
        <v>503.07684110651502</v>
      </c>
      <c r="AV272" s="65">
        <v>583.55224854388803</v>
      </c>
      <c r="AW272" s="65">
        <v>0</v>
      </c>
      <c r="AX272" s="65">
        <v>1086.6290896504031</v>
      </c>
      <c r="AY272" s="65">
        <v>14402.370910349597</v>
      </c>
      <c r="AZ272" s="26"/>
    </row>
    <row r="273" spans="1:52" x14ac:dyDescent="0.25">
      <c r="A273" t="s">
        <v>255</v>
      </c>
      <c r="B273" t="s">
        <v>262</v>
      </c>
      <c r="C273" s="20">
        <v>235</v>
      </c>
      <c r="D273">
        <v>250</v>
      </c>
      <c r="E273">
        <v>240</v>
      </c>
      <c r="F273">
        <v>265</v>
      </c>
      <c r="G273">
        <v>290</v>
      </c>
      <c r="H273">
        <v>310</v>
      </c>
      <c r="I273">
        <v>255</v>
      </c>
      <c r="J273">
        <v>220</v>
      </c>
      <c r="K273">
        <v>185</v>
      </c>
      <c r="L273">
        <v>150</v>
      </c>
      <c r="M273">
        <v>85</v>
      </c>
      <c r="N273">
        <v>45</v>
      </c>
      <c r="O273" s="53">
        <f t="shared" si="14"/>
        <v>-47.058823529411768</v>
      </c>
      <c r="P273" s="20">
        <v>80</v>
      </c>
      <c r="Q273">
        <v>90</v>
      </c>
      <c r="R273">
        <v>90</v>
      </c>
      <c r="S273">
        <v>115</v>
      </c>
      <c r="T273">
        <v>150</v>
      </c>
      <c r="U273">
        <v>200</v>
      </c>
      <c r="V273">
        <v>165</v>
      </c>
      <c r="W273">
        <v>140</v>
      </c>
      <c r="X273">
        <v>105</v>
      </c>
      <c r="Y273">
        <v>80</v>
      </c>
      <c r="Z273">
        <v>40</v>
      </c>
      <c r="AA273">
        <v>10</v>
      </c>
      <c r="AB273" s="53">
        <f t="shared" si="15"/>
        <v>-75</v>
      </c>
      <c r="AC273" s="20">
        <v>67</v>
      </c>
      <c r="AD273">
        <v>80</v>
      </c>
      <c r="AE273">
        <v>88</v>
      </c>
      <c r="AF273">
        <v>112</v>
      </c>
      <c r="AG273">
        <v>151</v>
      </c>
      <c r="AH273">
        <v>226</v>
      </c>
      <c r="AI273">
        <v>207</v>
      </c>
      <c r="AJ273">
        <v>180</v>
      </c>
      <c r="AK273">
        <v>130</v>
      </c>
      <c r="AL273">
        <v>87</v>
      </c>
      <c r="AM273">
        <v>55</v>
      </c>
      <c r="AN273">
        <v>2</v>
      </c>
      <c r="AO273" s="53">
        <f t="shared" si="16"/>
        <v>-96.36363636363636</v>
      </c>
      <c r="AP273">
        <v>2</v>
      </c>
      <c r="AQ273" s="113"/>
      <c r="AR273" s="105"/>
      <c r="AS273" s="20">
        <v>16073</v>
      </c>
      <c r="AT273" s="58"/>
      <c r="AU273" s="65">
        <v>216.50481064839701</v>
      </c>
      <c r="AV273" s="65">
        <v>5.9592736158089705</v>
      </c>
      <c r="AW273" s="65">
        <v>0</v>
      </c>
      <c r="AX273" s="65">
        <v>222.46408426420598</v>
      </c>
      <c r="AY273" s="65">
        <v>15850.535915735794</v>
      </c>
      <c r="AZ273" s="26"/>
    </row>
    <row r="274" spans="1:52" x14ac:dyDescent="0.25">
      <c r="A274" t="s">
        <v>255</v>
      </c>
      <c r="B274" t="s">
        <v>263</v>
      </c>
      <c r="C274" s="20">
        <v>51</v>
      </c>
      <c r="D274">
        <v>101</v>
      </c>
      <c r="E274">
        <v>90</v>
      </c>
      <c r="F274">
        <v>89</v>
      </c>
      <c r="G274">
        <v>93</v>
      </c>
      <c r="H274">
        <v>125</v>
      </c>
      <c r="I274">
        <v>100</v>
      </c>
      <c r="J274">
        <v>110</v>
      </c>
      <c r="K274">
        <v>100</v>
      </c>
      <c r="L274">
        <v>75</v>
      </c>
      <c r="M274">
        <v>85</v>
      </c>
      <c r="N274">
        <v>40</v>
      </c>
      <c r="O274" s="53">
        <f t="shared" si="14"/>
        <v>-52.941176470588232</v>
      </c>
      <c r="P274" s="20">
        <v>3</v>
      </c>
      <c r="Q274">
        <v>9</v>
      </c>
      <c r="R274">
        <v>20</v>
      </c>
      <c r="S274">
        <v>30</v>
      </c>
      <c r="T274">
        <v>48</v>
      </c>
      <c r="U274">
        <v>70</v>
      </c>
      <c r="V274">
        <v>60</v>
      </c>
      <c r="W274">
        <v>60</v>
      </c>
      <c r="X274">
        <v>50</v>
      </c>
      <c r="Y274">
        <v>35</v>
      </c>
      <c r="Z274">
        <v>35</v>
      </c>
      <c r="AA274">
        <v>20</v>
      </c>
      <c r="AB274" s="53">
        <f t="shared" si="15"/>
        <v>-42.857142857142854</v>
      </c>
      <c r="AC274" s="20">
        <v>40</v>
      </c>
      <c r="AD274">
        <v>3</v>
      </c>
      <c r="AE274">
        <v>9</v>
      </c>
      <c r="AF274">
        <v>21</v>
      </c>
      <c r="AG274">
        <v>48</v>
      </c>
      <c r="AH274">
        <v>66</v>
      </c>
      <c r="AI274">
        <v>59</v>
      </c>
      <c r="AJ274">
        <v>69</v>
      </c>
      <c r="AK274">
        <v>44</v>
      </c>
      <c r="AL274">
        <v>23</v>
      </c>
      <c r="AM274">
        <v>36</v>
      </c>
      <c r="AN274">
        <v>21</v>
      </c>
      <c r="AO274" s="53">
        <f t="shared" si="16"/>
        <v>-41.666666666666664</v>
      </c>
      <c r="AP274">
        <v>21</v>
      </c>
      <c r="AQ274" s="113"/>
      <c r="AR274" s="105"/>
      <c r="AS274" s="20">
        <v>11390</v>
      </c>
      <c r="AT274" s="58"/>
      <c r="AU274" s="65">
        <v>95.065233802262611</v>
      </c>
      <c r="AV274" s="65">
        <v>7.2300961351003501E-2</v>
      </c>
      <c r="AW274" s="65">
        <v>0</v>
      </c>
      <c r="AX274" s="65">
        <v>95.137534763613615</v>
      </c>
      <c r="AY274" s="65">
        <v>11294.862465236387</v>
      </c>
      <c r="AZ274" s="26"/>
    </row>
    <row r="275" spans="1:52" x14ac:dyDescent="0.25">
      <c r="A275" t="s">
        <v>255</v>
      </c>
      <c r="B275" t="s">
        <v>264</v>
      </c>
      <c r="C275" s="20">
        <v>105</v>
      </c>
      <c r="D275">
        <v>115</v>
      </c>
      <c r="E275">
        <v>80</v>
      </c>
      <c r="F275">
        <v>120</v>
      </c>
      <c r="G275">
        <v>110</v>
      </c>
      <c r="H275">
        <v>140</v>
      </c>
      <c r="I275">
        <v>70</v>
      </c>
      <c r="J275">
        <v>70</v>
      </c>
      <c r="K275">
        <v>80</v>
      </c>
      <c r="L275">
        <v>60</v>
      </c>
      <c r="M275">
        <v>50</v>
      </c>
      <c r="N275">
        <v>20</v>
      </c>
      <c r="O275" s="53">
        <f t="shared" si="14"/>
        <v>-60</v>
      </c>
      <c r="P275" s="20">
        <v>20</v>
      </c>
      <c r="Q275">
        <v>40</v>
      </c>
      <c r="R275">
        <v>40</v>
      </c>
      <c r="S275">
        <v>60</v>
      </c>
      <c r="T275">
        <v>80</v>
      </c>
      <c r="U275">
        <v>100</v>
      </c>
      <c r="V275">
        <v>50</v>
      </c>
      <c r="W275">
        <v>50</v>
      </c>
      <c r="X275">
        <v>50</v>
      </c>
      <c r="Y275">
        <v>40</v>
      </c>
      <c r="Z275">
        <v>40</v>
      </c>
      <c r="AA275">
        <v>0</v>
      </c>
      <c r="AB275" s="53">
        <f t="shared" si="15"/>
        <v>-100</v>
      </c>
      <c r="AC275" s="20">
        <v>19</v>
      </c>
      <c r="AD275">
        <v>19</v>
      </c>
      <c r="AE275">
        <v>41</v>
      </c>
      <c r="AF275">
        <v>48</v>
      </c>
      <c r="AG275">
        <v>68</v>
      </c>
      <c r="AH275">
        <v>122</v>
      </c>
      <c r="AI275">
        <v>142</v>
      </c>
      <c r="AJ275">
        <v>76</v>
      </c>
      <c r="AK275">
        <v>57</v>
      </c>
      <c r="AL275">
        <v>50</v>
      </c>
      <c r="AM275">
        <v>43</v>
      </c>
      <c r="AN275">
        <v>13</v>
      </c>
      <c r="AO275" s="53">
        <f t="shared" si="16"/>
        <v>-69.767441860465112</v>
      </c>
      <c r="AP275">
        <v>13</v>
      </c>
      <c r="AQ275" s="113"/>
      <c r="AR275" s="105"/>
      <c r="AS275" s="20">
        <v>11270</v>
      </c>
      <c r="AT275" s="58"/>
      <c r="AU275" s="65">
        <v>240.9713094297</v>
      </c>
      <c r="AV275" s="65">
        <v>22.453584013393698</v>
      </c>
      <c r="AW275" s="65">
        <v>757.88092537360501</v>
      </c>
      <c r="AX275" s="65">
        <v>1021.3058188166988</v>
      </c>
      <c r="AY275" s="65">
        <v>10248.694181183302</v>
      </c>
      <c r="AZ275" s="26"/>
    </row>
    <row r="276" spans="1:52" x14ac:dyDescent="0.25">
      <c r="A276" t="s">
        <v>255</v>
      </c>
      <c r="B276" t="s">
        <v>265</v>
      </c>
      <c r="C276" s="20">
        <v>40</v>
      </c>
      <c r="D276">
        <v>60</v>
      </c>
      <c r="E276">
        <v>120</v>
      </c>
      <c r="F276">
        <v>130</v>
      </c>
      <c r="G276">
        <v>200</v>
      </c>
      <c r="H276">
        <v>180</v>
      </c>
      <c r="I276">
        <v>100</v>
      </c>
      <c r="J276">
        <v>80</v>
      </c>
      <c r="K276">
        <v>75</v>
      </c>
      <c r="L276">
        <v>55</v>
      </c>
      <c r="M276">
        <v>45</v>
      </c>
      <c r="N276">
        <v>40</v>
      </c>
      <c r="O276" s="53">
        <f t="shared" si="14"/>
        <v>-11.111111111111111</v>
      </c>
      <c r="P276" s="20">
        <v>11</v>
      </c>
      <c r="Q276">
        <v>15</v>
      </c>
      <c r="R276">
        <v>60</v>
      </c>
      <c r="S276">
        <v>50</v>
      </c>
      <c r="T276">
        <v>60</v>
      </c>
      <c r="U276">
        <v>60</v>
      </c>
      <c r="V276">
        <v>50</v>
      </c>
      <c r="W276">
        <v>40</v>
      </c>
      <c r="X276">
        <v>35</v>
      </c>
      <c r="Y276">
        <v>30</v>
      </c>
      <c r="Z276">
        <v>25</v>
      </c>
      <c r="AA276">
        <v>18</v>
      </c>
      <c r="AB276" s="53">
        <f t="shared" si="15"/>
        <v>-28</v>
      </c>
      <c r="AC276" s="20">
        <v>5</v>
      </c>
      <c r="AD276">
        <v>4</v>
      </c>
      <c r="AE276">
        <v>15</v>
      </c>
      <c r="AF276">
        <v>40</v>
      </c>
      <c r="AG276">
        <v>47</v>
      </c>
      <c r="AH276">
        <v>62</v>
      </c>
      <c r="AI276">
        <v>41</v>
      </c>
      <c r="AJ276">
        <v>60</v>
      </c>
      <c r="AK276">
        <v>45</v>
      </c>
      <c r="AL276">
        <v>29</v>
      </c>
      <c r="AM276">
        <v>14</v>
      </c>
      <c r="AN276">
        <v>5</v>
      </c>
      <c r="AO276" s="53">
        <f t="shared" si="16"/>
        <v>-64.285714285714292</v>
      </c>
      <c r="AP276">
        <v>5</v>
      </c>
      <c r="AQ276" s="113"/>
      <c r="AR276" s="105"/>
      <c r="AS276" s="20">
        <v>6176</v>
      </c>
      <c r="AT276" s="58"/>
      <c r="AU276" s="65">
        <v>9.3574198911785107</v>
      </c>
      <c r="AV276" s="65">
        <v>0</v>
      </c>
      <c r="AW276" s="65">
        <v>0</v>
      </c>
      <c r="AX276" s="65">
        <v>9.3574198911785107</v>
      </c>
      <c r="AY276" s="65">
        <v>6166.6425801088217</v>
      </c>
      <c r="AZ276" s="26"/>
    </row>
    <row r="277" spans="1:52" x14ac:dyDescent="0.25">
      <c r="A277" t="s">
        <v>255</v>
      </c>
      <c r="B277" t="s">
        <v>266</v>
      </c>
      <c r="C277" s="20">
        <v>25</v>
      </c>
      <c r="D277">
        <v>35</v>
      </c>
      <c r="E277">
        <v>40</v>
      </c>
      <c r="F277">
        <v>35</v>
      </c>
      <c r="G277">
        <v>44</v>
      </c>
      <c r="H277">
        <v>65</v>
      </c>
      <c r="I277">
        <v>50</v>
      </c>
      <c r="J277">
        <v>50</v>
      </c>
      <c r="K277">
        <v>50</v>
      </c>
      <c r="L277">
        <v>50</v>
      </c>
      <c r="M277">
        <v>35</v>
      </c>
      <c r="N277">
        <v>30</v>
      </c>
      <c r="O277" s="53">
        <f t="shared" si="14"/>
        <v>-14.285714285714286</v>
      </c>
      <c r="P277" s="20">
        <v>4</v>
      </c>
      <c r="Q277">
        <v>10</v>
      </c>
      <c r="R277">
        <v>16</v>
      </c>
      <c r="S277">
        <v>16</v>
      </c>
      <c r="T277">
        <v>30</v>
      </c>
      <c r="U277">
        <v>57</v>
      </c>
      <c r="V277">
        <v>50</v>
      </c>
      <c r="W277">
        <v>50</v>
      </c>
      <c r="X277">
        <v>42</v>
      </c>
      <c r="Y277">
        <v>45</v>
      </c>
      <c r="Z277">
        <v>28</v>
      </c>
      <c r="AA277">
        <v>20</v>
      </c>
      <c r="AB277" s="53">
        <f t="shared" si="15"/>
        <v>-28.571428571428573</v>
      </c>
      <c r="AC277" s="20">
        <v>5</v>
      </c>
      <c r="AD277">
        <v>2</v>
      </c>
      <c r="AE277">
        <v>9</v>
      </c>
      <c r="AF277">
        <v>13</v>
      </c>
      <c r="AG277">
        <v>27</v>
      </c>
      <c r="AH277">
        <v>44</v>
      </c>
      <c r="AI277">
        <v>66</v>
      </c>
      <c r="AJ277">
        <v>49</v>
      </c>
      <c r="AK277">
        <v>40</v>
      </c>
      <c r="AL277">
        <v>54</v>
      </c>
      <c r="AM277">
        <v>35</v>
      </c>
      <c r="AN277">
        <v>19</v>
      </c>
      <c r="AO277" s="53">
        <f t="shared" si="16"/>
        <v>-45.714285714285715</v>
      </c>
      <c r="AP277">
        <v>19</v>
      </c>
      <c r="AQ277" s="113"/>
      <c r="AR277" s="105"/>
      <c r="AS277" s="20">
        <v>6870</v>
      </c>
      <c r="AT277" s="58"/>
      <c r="AU277" s="65">
        <v>5.98611610817394</v>
      </c>
      <c r="AV277" s="65">
        <v>0</v>
      </c>
      <c r="AW277" s="65">
        <v>0</v>
      </c>
      <c r="AX277" s="65">
        <v>5.98611610817394</v>
      </c>
      <c r="AY277" s="65">
        <v>6864.0138838918265</v>
      </c>
      <c r="AZ277" s="26"/>
    </row>
    <row r="278" spans="1:52" x14ac:dyDescent="0.25">
      <c r="A278" t="s">
        <v>255</v>
      </c>
      <c r="B278" t="s">
        <v>267</v>
      </c>
      <c r="C278" s="20">
        <v>90</v>
      </c>
      <c r="D278">
        <v>85</v>
      </c>
      <c r="E278">
        <v>150</v>
      </c>
      <c r="F278">
        <v>200</v>
      </c>
      <c r="G278">
        <v>230</v>
      </c>
      <c r="H278">
        <v>280</v>
      </c>
      <c r="I278">
        <v>250</v>
      </c>
      <c r="J278">
        <v>180</v>
      </c>
      <c r="K278">
        <v>250</v>
      </c>
      <c r="L278">
        <v>200</v>
      </c>
      <c r="M278">
        <v>150</v>
      </c>
      <c r="N278">
        <v>120</v>
      </c>
      <c r="O278" s="53">
        <f t="shared" si="14"/>
        <v>-20</v>
      </c>
      <c r="P278" s="20">
        <v>27</v>
      </c>
      <c r="Q278">
        <v>27</v>
      </c>
      <c r="R278">
        <v>43</v>
      </c>
      <c r="S278">
        <v>46</v>
      </c>
      <c r="T278">
        <v>48</v>
      </c>
      <c r="U278">
        <v>100</v>
      </c>
      <c r="V278">
        <v>90</v>
      </c>
      <c r="W278">
        <v>80</v>
      </c>
      <c r="X278">
        <v>100</v>
      </c>
      <c r="Y278">
        <v>100</v>
      </c>
      <c r="Z278">
        <v>50</v>
      </c>
      <c r="AA278">
        <v>30</v>
      </c>
      <c r="AB278" s="53">
        <f t="shared" si="15"/>
        <v>-40</v>
      </c>
      <c r="AC278" s="20">
        <v>26</v>
      </c>
      <c r="AD278">
        <v>24</v>
      </c>
      <c r="AE278">
        <v>27</v>
      </c>
      <c r="AF278">
        <v>45</v>
      </c>
      <c r="AG278">
        <v>69</v>
      </c>
      <c r="AH278">
        <v>105</v>
      </c>
      <c r="AI278">
        <v>146</v>
      </c>
      <c r="AJ278">
        <v>98</v>
      </c>
      <c r="AK278">
        <v>86</v>
      </c>
      <c r="AL278">
        <v>100</v>
      </c>
      <c r="AM278">
        <v>60</v>
      </c>
      <c r="AN278">
        <v>2</v>
      </c>
      <c r="AO278" s="53">
        <f t="shared" si="16"/>
        <v>-96.666666666666671</v>
      </c>
      <c r="AP278">
        <v>2</v>
      </c>
      <c r="AQ278" s="113"/>
      <c r="AR278" s="105"/>
      <c r="AS278" s="20">
        <v>12443</v>
      </c>
      <c r="AT278" s="58"/>
      <c r="AU278" s="65">
        <v>53.8741799734455</v>
      </c>
      <c r="AV278" s="65">
        <v>264.391444534058</v>
      </c>
      <c r="AW278" s="65">
        <v>195.255260406334</v>
      </c>
      <c r="AX278" s="65">
        <v>513.52088491383756</v>
      </c>
      <c r="AY278" s="65">
        <v>11929.479115086162</v>
      </c>
      <c r="AZ278" s="26"/>
    </row>
    <row r="279" spans="1:52" x14ac:dyDescent="0.25">
      <c r="A279" t="s">
        <v>255</v>
      </c>
      <c r="B279" t="s">
        <v>268</v>
      </c>
      <c r="C279" s="20">
        <v>75</v>
      </c>
      <c r="D279">
        <v>50</v>
      </c>
      <c r="E279">
        <v>60</v>
      </c>
      <c r="F279">
        <v>80</v>
      </c>
      <c r="G279">
        <v>70</v>
      </c>
      <c r="H279">
        <v>90</v>
      </c>
      <c r="I279">
        <v>90</v>
      </c>
      <c r="J279">
        <v>90</v>
      </c>
      <c r="K279">
        <v>60</v>
      </c>
      <c r="L279">
        <v>60</v>
      </c>
      <c r="M279">
        <v>45</v>
      </c>
      <c r="N279">
        <v>30</v>
      </c>
      <c r="O279" s="53">
        <f t="shared" si="14"/>
        <v>-33.333333333333336</v>
      </c>
      <c r="P279" s="20">
        <v>20</v>
      </c>
      <c r="Q279">
        <v>15</v>
      </c>
      <c r="R279">
        <v>35</v>
      </c>
      <c r="S279">
        <v>45</v>
      </c>
      <c r="T279">
        <v>35</v>
      </c>
      <c r="U279">
        <v>60</v>
      </c>
      <c r="V279">
        <v>60</v>
      </c>
      <c r="W279">
        <v>39</v>
      </c>
      <c r="X279">
        <v>30</v>
      </c>
      <c r="Y279">
        <v>30</v>
      </c>
      <c r="Z279">
        <v>15</v>
      </c>
      <c r="AA279">
        <v>3</v>
      </c>
      <c r="AB279" s="53">
        <f t="shared" si="15"/>
        <v>-80</v>
      </c>
      <c r="AC279" s="20">
        <v>0</v>
      </c>
      <c r="AD279">
        <v>8</v>
      </c>
      <c r="AE279">
        <v>28</v>
      </c>
      <c r="AF279">
        <v>39</v>
      </c>
      <c r="AG279">
        <v>48</v>
      </c>
      <c r="AH279">
        <v>48</v>
      </c>
      <c r="AI279">
        <v>68</v>
      </c>
      <c r="AJ279">
        <v>59</v>
      </c>
      <c r="AK279">
        <v>31</v>
      </c>
      <c r="AL279">
        <v>33</v>
      </c>
      <c r="AM279">
        <v>22</v>
      </c>
      <c r="AN279">
        <v>0</v>
      </c>
      <c r="AO279" s="53">
        <f t="shared" si="16"/>
        <v>-100</v>
      </c>
      <c r="AP279">
        <v>0</v>
      </c>
      <c r="AQ279" s="113"/>
      <c r="AR279" s="105"/>
      <c r="AS279" s="20">
        <v>15890</v>
      </c>
      <c r="AT279" s="58"/>
      <c r="AU279" s="65">
        <v>2242.5046090697501</v>
      </c>
      <c r="AV279" s="65">
        <v>1662.0086737485199</v>
      </c>
      <c r="AW279" s="65">
        <v>0</v>
      </c>
      <c r="AX279" s="65">
        <v>3904.51328281827</v>
      </c>
      <c r="AY279" s="65">
        <v>11985.48671718173</v>
      </c>
      <c r="AZ279" s="26"/>
    </row>
    <row r="280" spans="1:52" x14ac:dyDescent="0.25">
      <c r="A280" t="s">
        <v>255</v>
      </c>
      <c r="B280" t="s">
        <v>269</v>
      </c>
      <c r="C280" s="20">
        <v>150</v>
      </c>
      <c r="D280">
        <v>131</v>
      </c>
      <c r="E280">
        <v>120</v>
      </c>
      <c r="F280">
        <v>150</v>
      </c>
      <c r="G280">
        <v>180</v>
      </c>
      <c r="H280">
        <v>150</v>
      </c>
      <c r="I280">
        <v>120</v>
      </c>
      <c r="J280">
        <v>100</v>
      </c>
      <c r="K280">
        <v>110</v>
      </c>
      <c r="L280">
        <v>100</v>
      </c>
      <c r="M280">
        <v>50</v>
      </c>
      <c r="N280">
        <v>55</v>
      </c>
      <c r="O280" s="53">
        <f t="shared" si="14"/>
        <v>10</v>
      </c>
      <c r="P280" s="20">
        <v>34</v>
      </c>
      <c r="Q280">
        <v>40</v>
      </c>
      <c r="R280">
        <v>35</v>
      </c>
      <c r="S280">
        <v>45</v>
      </c>
      <c r="T280">
        <v>60</v>
      </c>
      <c r="U280">
        <v>60</v>
      </c>
      <c r="V280">
        <v>50</v>
      </c>
      <c r="W280">
        <v>50</v>
      </c>
      <c r="X280">
        <v>50</v>
      </c>
      <c r="Y280">
        <v>50</v>
      </c>
      <c r="Z280">
        <v>10</v>
      </c>
      <c r="AA280">
        <v>5</v>
      </c>
      <c r="AB280" s="53">
        <f t="shared" si="15"/>
        <v>-50</v>
      </c>
      <c r="AC280" s="20">
        <v>26</v>
      </c>
      <c r="AD280">
        <v>33</v>
      </c>
      <c r="AE280">
        <v>38</v>
      </c>
      <c r="AF280">
        <v>45</v>
      </c>
      <c r="AG280">
        <v>47</v>
      </c>
      <c r="AH280">
        <v>93</v>
      </c>
      <c r="AI280">
        <v>102</v>
      </c>
      <c r="AJ280">
        <v>44</v>
      </c>
      <c r="AK280">
        <v>62</v>
      </c>
      <c r="AL280">
        <v>55</v>
      </c>
      <c r="AM280">
        <v>8</v>
      </c>
      <c r="AN280">
        <v>0</v>
      </c>
      <c r="AO280" s="53">
        <f t="shared" si="16"/>
        <v>-100</v>
      </c>
      <c r="AP280">
        <v>0</v>
      </c>
      <c r="AQ280" s="113"/>
      <c r="AR280" s="105"/>
      <c r="AS280" s="20">
        <v>8078</v>
      </c>
      <c r="AT280" s="58"/>
      <c r="AU280" s="65">
        <v>85.817166527967899</v>
      </c>
      <c r="AV280" s="65">
        <v>0</v>
      </c>
      <c r="AW280" s="65">
        <v>0</v>
      </c>
      <c r="AX280" s="65">
        <v>85.817166527967899</v>
      </c>
      <c r="AY280" s="65">
        <v>7992.1828334720321</v>
      </c>
      <c r="AZ280" s="26"/>
    </row>
    <row r="281" spans="1:52" x14ac:dyDescent="0.25">
      <c r="A281" t="s">
        <v>255</v>
      </c>
      <c r="B281" t="s">
        <v>270</v>
      </c>
      <c r="C281" s="20">
        <v>120</v>
      </c>
      <c r="D281">
        <v>120</v>
      </c>
      <c r="E281">
        <v>120</v>
      </c>
      <c r="F281">
        <v>130</v>
      </c>
      <c r="G281">
        <v>170</v>
      </c>
      <c r="H281">
        <v>150</v>
      </c>
      <c r="I281">
        <v>100</v>
      </c>
      <c r="J281">
        <v>100</v>
      </c>
      <c r="K281">
        <v>105</v>
      </c>
      <c r="L281">
        <v>110</v>
      </c>
      <c r="M281">
        <v>80</v>
      </c>
      <c r="N281">
        <v>65</v>
      </c>
      <c r="O281" s="53">
        <f t="shared" si="14"/>
        <v>-18.75</v>
      </c>
      <c r="P281" s="20">
        <v>30</v>
      </c>
      <c r="Q281">
        <v>35</v>
      </c>
      <c r="R281">
        <v>35</v>
      </c>
      <c r="S281">
        <v>40</v>
      </c>
      <c r="T281">
        <v>60</v>
      </c>
      <c r="U281">
        <v>80</v>
      </c>
      <c r="V281">
        <v>60</v>
      </c>
      <c r="W281">
        <v>60</v>
      </c>
      <c r="X281">
        <v>60</v>
      </c>
      <c r="Y281">
        <v>50</v>
      </c>
      <c r="Z281">
        <v>40</v>
      </c>
      <c r="AA281">
        <v>21</v>
      </c>
      <c r="AB281" s="53">
        <f t="shared" si="15"/>
        <v>-47.5</v>
      </c>
      <c r="AC281" s="20">
        <v>25</v>
      </c>
      <c r="AD281">
        <v>18</v>
      </c>
      <c r="AE281">
        <v>33</v>
      </c>
      <c r="AF281">
        <v>34</v>
      </c>
      <c r="AG281">
        <v>42</v>
      </c>
      <c r="AH281">
        <v>110</v>
      </c>
      <c r="AI281">
        <v>101</v>
      </c>
      <c r="AJ281">
        <v>70</v>
      </c>
      <c r="AK281">
        <v>63</v>
      </c>
      <c r="AL281">
        <v>62</v>
      </c>
      <c r="AM281">
        <v>38</v>
      </c>
      <c r="AN281">
        <v>0</v>
      </c>
      <c r="AO281" s="53">
        <f t="shared" si="16"/>
        <v>-100</v>
      </c>
      <c r="AP281">
        <v>0</v>
      </c>
      <c r="AQ281" s="113"/>
      <c r="AR281" s="105"/>
      <c r="AS281" s="20">
        <v>6690</v>
      </c>
      <c r="AT281" s="58"/>
      <c r="AU281" s="65">
        <v>65.413776638539403</v>
      </c>
      <c r="AV281" s="65">
        <v>0</v>
      </c>
      <c r="AW281" s="65">
        <v>0</v>
      </c>
      <c r="AX281" s="65">
        <v>65.413776638539403</v>
      </c>
      <c r="AY281" s="65">
        <v>6624.5862233614607</v>
      </c>
      <c r="AZ281" s="26"/>
    </row>
    <row r="282" spans="1:52" x14ac:dyDescent="0.25">
      <c r="A282" t="s">
        <v>255</v>
      </c>
      <c r="B282" t="s">
        <v>271</v>
      </c>
      <c r="C282" s="20">
        <v>150</v>
      </c>
      <c r="D282">
        <v>160</v>
      </c>
      <c r="E282">
        <v>180</v>
      </c>
      <c r="F282">
        <v>210</v>
      </c>
      <c r="G282">
        <v>220</v>
      </c>
      <c r="H282">
        <v>250</v>
      </c>
      <c r="I282">
        <v>280</v>
      </c>
      <c r="J282">
        <v>260</v>
      </c>
      <c r="K282">
        <v>250</v>
      </c>
      <c r="L282">
        <v>200</v>
      </c>
      <c r="M282">
        <v>200</v>
      </c>
      <c r="N282">
        <v>80</v>
      </c>
      <c r="O282" s="53">
        <f t="shared" si="14"/>
        <v>-60</v>
      </c>
      <c r="P282" s="20">
        <v>60</v>
      </c>
      <c r="Q282">
        <v>60</v>
      </c>
      <c r="R282">
        <v>70</v>
      </c>
      <c r="S282">
        <v>90</v>
      </c>
      <c r="T282">
        <v>100</v>
      </c>
      <c r="U282">
        <v>120</v>
      </c>
      <c r="V282">
        <v>120</v>
      </c>
      <c r="W282">
        <v>120</v>
      </c>
      <c r="X282">
        <v>120</v>
      </c>
      <c r="Y282">
        <v>100</v>
      </c>
      <c r="Z282">
        <v>80</v>
      </c>
      <c r="AA282">
        <v>20</v>
      </c>
      <c r="AB282" s="53">
        <f t="shared" si="15"/>
        <v>-75</v>
      </c>
      <c r="AC282" s="20">
        <v>64</v>
      </c>
      <c r="AD282">
        <v>61</v>
      </c>
      <c r="AE282">
        <v>69</v>
      </c>
      <c r="AF282">
        <v>81</v>
      </c>
      <c r="AG282">
        <v>108</v>
      </c>
      <c r="AH282">
        <v>153</v>
      </c>
      <c r="AI282">
        <v>161</v>
      </c>
      <c r="AJ282">
        <v>130</v>
      </c>
      <c r="AK282">
        <v>125</v>
      </c>
      <c r="AL282">
        <v>110</v>
      </c>
      <c r="AM282">
        <v>78</v>
      </c>
      <c r="AN282">
        <v>18</v>
      </c>
      <c r="AO282" s="53">
        <f t="shared" si="16"/>
        <v>-76.92307692307692</v>
      </c>
      <c r="AP282">
        <v>18</v>
      </c>
      <c r="AQ282" s="113"/>
      <c r="AR282" s="105"/>
      <c r="AS282" s="20">
        <v>25140</v>
      </c>
      <c r="AT282" s="58"/>
      <c r="AU282" s="65">
        <v>884.24156244521794</v>
      </c>
      <c r="AV282" s="65">
        <v>0</v>
      </c>
      <c r="AW282" s="65">
        <v>0</v>
      </c>
      <c r="AX282" s="65">
        <v>884.24156244521794</v>
      </c>
      <c r="AY282" s="65">
        <v>24255.758437554781</v>
      </c>
      <c r="AZ282" s="26"/>
    </row>
    <row r="283" spans="1:52" x14ac:dyDescent="0.25">
      <c r="A283" t="s">
        <v>255</v>
      </c>
      <c r="B283" t="s">
        <v>272</v>
      </c>
      <c r="C283" s="20">
        <v>75</v>
      </c>
      <c r="D283">
        <v>75</v>
      </c>
      <c r="E283">
        <v>104</v>
      </c>
      <c r="F283">
        <v>100</v>
      </c>
      <c r="G283">
        <v>145</v>
      </c>
      <c r="H283">
        <v>190</v>
      </c>
      <c r="I283">
        <v>167</v>
      </c>
      <c r="J283">
        <v>100</v>
      </c>
      <c r="K283">
        <v>100</v>
      </c>
      <c r="L283">
        <v>70</v>
      </c>
      <c r="M283">
        <v>50</v>
      </c>
      <c r="N283">
        <v>50</v>
      </c>
      <c r="O283" s="53">
        <f t="shared" si="14"/>
        <v>0</v>
      </c>
      <c r="P283" s="20">
        <v>30</v>
      </c>
      <c r="Q283">
        <v>35</v>
      </c>
      <c r="R283">
        <v>30</v>
      </c>
      <c r="S283">
        <v>70</v>
      </c>
      <c r="T283">
        <v>80</v>
      </c>
      <c r="U283">
        <v>150</v>
      </c>
      <c r="V283">
        <v>100</v>
      </c>
      <c r="W283">
        <v>90</v>
      </c>
      <c r="X283">
        <v>50</v>
      </c>
      <c r="Y283">
        <v>40</v>
      </c>
      <c r="Z283">
        <v>45</v>
      </c>
      <c r="AA283">
        <v>40</v>
      </c>
      <c r="AB283" s="53">
        <f t="shared" si="15"/>
        <v>-11.111111111111111</v>
      </c>
      <c r="AC283" s="20">
        <v>18</v>
      </c>
      <c r="AD283">
        <v>30</v>
      </c>
      <c r="AE283">
        <v>33</v>
      </c>
      <c r="AF283">
        <v>40</v>
      </c>
      <c r="AG283">
        <v>78</v>
      </c>
      <c r="AH283">
        <v>99</v>
      </c>
      <c r="AI283">
        <v>125</v>
      </c>
      <c r="AJ283">
        <v>99</v>
      </c>
      <c r="AK283">
        <v>69</v>
      </c>
      <c r="AL283">
        <v>68</v>
      </c>
      <c r="AM283">
        <v>33</v>
      </c>
      <c r="AN283">
        <v>6</v>
      </c>
      <c r="AO283" s="53">
        <f t="shared" si="16"/>
        <v>-81.818181818181813</v>
      </c>
      <c r="AP283">
        <v>6</v>
      </c>
      <c r="AQ283" s="113"/>
      <c r="AR283" s="105"/>
      <c r="AS283" s="20">
        <v>11813</v>
      </c>
      <c r="AT283" s="58"/>
      <c r="AU283" s="65">
        <v>15.899597438470501</v>
      </c>
      <c r="AV283" s="65">
        <v>851.09430171712893</v>
      </c>
      <c r="AW283" s="65">
        <v>50.192730149211094</v>
      </c>
      <c r="AX283" s="65">
        <v>917.18662930481059</v>
      </c>
      <c r="AY283" s="65">
        <v>10895.813370695188</v>
      </c>
      <c r="AZ283" s="26"/>
    </row>
    <row r="284" spans="1:52" x14ac:dyDescent="0.25">
      <c r="A284" t="s">
        <v>255</v>
      </c>
      <c r="B284" t="s">
        <v>273</v>
      </c>
      <c r="C284" s="20">
        <v>120</v>
      </c>
      <c r="D284">
        <v>135</v>
      </c>
      <c r="E284">
        <v>90</v>
      </c>
      <c r="F284">
        <v>210</v>
      </c>
      <c r="G284">
        <v>240</v>
      </c>
      <c r="H284">
        <v>150</v>
      </c>
      <c r="I284">
        <v>90</v>
      </c>
      <c r="J284">
        <v>100</v>
      </c>
      <c r="K284">
        <v>100</v>
      </c>
      <c r="L284">
        <v>90</v>
      </c>
      <c r="M284">
        <v>80</v>
      </c>
      <c r="N284">
        <v>65</v>
      </c>
      <c r="O284" s="53">
        <f t="shared" si="14"/>
        <v>-18.75</v>
      </c>
      <c r="P284" s="20">
        <v>30</v>
      </c>
      <c r="Q284">
        <v>30</v>
      </c>
      <c r="R284">
        <v>50</v>
      </c>
      <c r="S284">
        <v>100</v>
      </c>
      <c r="T284">
        <v>120</v>
      </c>
      <c r="U284">
        <v>100</v>
      </c>
      <c r="V284">
        <v>80</v>
      </c>
      <c r="W284">
        <v>80</v>
      </c>
      <c r="X284">
        <v>60</v>
      </c>
      <c r="Y284">
        <v>60</v>
      </c>
      <c r="Z284">
        <v>45</v>
      </c>
      <c r="AA284">
        <v>15</v>
      </c>
      <c r="AB284" s="53">
        <f t="shared" si="15"/>
        <v>-66.666666666666671</v>
      </c>
      <c r="AC284" s="20">
        <v>28</v>
      </c>
      <c r="AD284">
        <v>32</v>
      </c>
      <c r="AE284">
        <v>29</v>
      </c>
      <c r="AF284">
        <v>63</v>
      </c>
      <c r="AG284">
        <v>78</v>
      </c>
      <c r="AH284">
        <v>133</v>
      </c>
      <c r="AI284">
        <v>102</v>
      </c>
      <c r="AJ284">
        <v>83</v>
      </c>
      <c r="AK284">
        <v>68</v>
      </c>
      <c r="AL284">
        <v>71</v>
      </c>
      <c r="AM284">
        <v>43</v>
      </c>
      <c r="AN284">
        <v>10</v>
      </c>
      <c r="AO284" s="53">
        <f t="shared" si="16"/>
        <v>-76.744186046511629</v>
      </c>
      <c r="AP284">
        <v>10</v>
      </c>
      <c r="AQ284" s="113"/>
      <c r="AR284" s="105"/>
      <c r="AS284" s="20">
        <v>6560</v>
      </c>
      <c r="AT284" s="58"/>
      <c r="AU284" s="65">
        <v>251.24862560776398</v>
      </c>
      <c r="AV284" s="65">
        <v>0</v>
      </c>
      <c r="AW284" s="65">
        <v>0.62449255627554601</v>
      </c>
      <c r="AX284" s="65">
        <v>251.87311816403954</v>
      </c>
      <c r="AY284" s="65">
        <v>6308.1268818359604</v>
      </c>
      <c r="AZ284" s="26"/>
    </row>
    <row r="285" spans="1:52" x14ac:dyDescent="0.25">
      <c r="A285" t="s">
        <v>255</v>
      </c>
      <c r="B285" t="s">
        <v>274</v>
      </c>
      <c r="C285" s="20">
        <v>60</v>
      </c>
      <c r="D285">
        <v>80</v>
      </c>
      <c r="E285">
        <v>100</v>
      </c>
      <c r="F285">
        <v>120</v>
      </c>
      <c r="G285">
        <v>120</v>
      </c>
      <c r="H285">
        <v>110</v>
      </c>
      <c r="I285">
        <v>80</v>
      </c>
      <c r="J285">
        <v>90</v>
      </c>
      <c r="K285">
        <v>98</v>
      </c>
      <c r="L285">
        <v>95</v>
      </c>
      <c r="M285">
        <v>90</v>
      </c>
      <c r="N285">
        <v>90</v>
      </c>
      <c r="O285" s="53">
        <f t="shared" si="14"/>
        <v>0</v>
      </c>
      <c r="P285" s="20">
        <v>20</v>
      </c>
      <c r="Q285">
        <v>20</v>
      </c>
      <c r="R285">
        <v>25</v>
      </c>
      <c r="S285">
        <v>30</v>
      </c>
      <c r="T285">
        <v>45</v>
      </c>
      <c r="U285">
        <v>60</v>
      </c>
      <c r="V285">
        <v>50</v>
      </c>
      <c r="W285">
        <v>50</v>
      </c>
      <c r="X285">
        <v>45</v>
      </c>
      <c r="Y285">
        <v>50</v>
      </c>
      <c r="Z285">
        <v>39</v>
      </c>
      <c r="AA285">
        <v>15</v>
      </c>
      <c r="AB285" s="53">
        <f t="shared" si="15"/>
        <v>-61.53846153846154</v>
      </c>
      <c r="AC285" s="20">
        <v>14</v>
      </c>
      <c r="AD285">
        <v>17</v>
      </c>
      <c r="AE285">
        <v>14</v>
      </c>
      <c r="AF285">
        <v>30</v>
      </c>
      <c r="AG285">
        <v>44</v>
      </c>
      <c r="AH285">
        <v>62</v>
      </c>
      <c r="AI285">
        <v>75</v>
      </c>
      <c r="AJ285">
        <v>45</v>
      </c>
      <c r="AK285">
        <v>51</v>
      </c>
      <c r="AL285">
        <v>47</v>
      </c>
      <c r="AM285">
        <v>32</v>
      </c>
      <c r="AN285">
        <v>9</v>
      </c>
      <c r="AO285" s="53">
        <f t="shared" si="16"/>
        <v>-71.875</v>
      </c>
      <c r="AP285">
        <v>9</v>
      </c>
      <c r="AQ285" s="113"/>
      <c r="AR285" s="105"/>
      <c r="AS285" s="20">
        <v>5730</v>
      </c>
      <c r="AT285" s="58"/>
      <c r="AU285" s="65">
        <v>347.16133157309599</v>
      </c>
      <c r="AV285" s="65">
        <v>77.703522444846001</v>
      </c>
      <c r="AW285" s="65">
        <v>198.02248551955901</v>
      </c>
      <c r="AX285" s="65">
        <v>622.88733953750102</v>
      </c>
      <c r="AY285" s="65">
        <v>5107.1126604624988</v>
      </c>
      <c r="AZ285" s="26"/>
    </row>
    <row r="286" spans="1:52" x14ac:dyDescent="0.25">
      <c r="A286" t="s">
        <v>255</v>
      </c>
      <c r="B286" t="s">
        <v>275</v>
      </c>
      <c r="C286" s="20">
        <v>170</v>
      </c>
      <c r="D286">
        <v>190</v>
      </c>
      <c r="E286">
        <v>220</v>
      </c>
      <c r="F286">
        <v>330</v>
      </c>
      <c r="G286">
        <v>350</v>
      </c>
      <c r="H286">
        <v>320</v>
      </c>
      <c r="I286">
        <v>280</v>
      </c>
      <c r="J286">
        <v>250</v>
      </c>
      <c r="K286">
        <v>210</v>
      </c>
      <c r="L286">
        <v>190</v>
      </c>
      <c r="M286">
        <v>120</v>
      </c>
      <c r="N286">
        <v>105</v>
      </c>
      <c r="O286" s="53">
        <f t="shared" si="14"/>
        <v>-12.5</v>
      </c>
      <c r="P286" s="20">
        <v>50</v>
      </c>
      <c r="Q286">
        <v>60</v>
      </c>
      <c r="R286">
        <v>70</v>
      </c>
      <c r="S286">
        <v>90</v>
      </c>
      <c r="T286">
        <v>120</v>
      </c>
      <c r="U286">
        <v>150</v>
      </c>
      <c r="V286">
        <v>150</v>
      </c>
      <c r="W286">
        <v>130</v>
      </c>
      <c r="X286">
        <v>110</v>
      </c>
      <c r="Y286">
        <v>100</v>
      </c>
      <c r="Z286">
        <v>75</v>
      </c>
      <c r="AA286">
        <v>60</v>
      </c>
      <c r="AB286" s="53">
        <f t="shared" si="15"/>
        <v>-20</v>
      </c>
      <c r="AC286" s="20">
        <v>38</v>
      </c>
      <c r="AD286">
        <v>51</v>
      </c>
      <c r="AE286">
        <v>59</v>
      </c>
      <c r="AF286">
        <v>73</v>
      </c>
      <c r="AG286">
        <v>120</v>
      </c>
      <c r="AH286">
        <v>174</v>
      </c>
      <c r="AI286">
        <v>156</v>
      </c>
      <c r="AJ286">
        <v>159</v>
      </c>
      <c r="AK286">
        <v>114</v>
      </c>
      <c r="AL286">
        <v>101</v>
      </c>
      <c r="AM286">
        <v>69</v>
      </c>
      <c r="AN286">
        <v>23</v>
      </c>
      <c r="AO286" s="53">
        <f t="shared" si="16"/>
        <v>-66.666666666666671</v>
      </c>
      <c r="AP286">
        <v>23</v>
      </c>
      <c r="AQ286" s="113"/>
      <c r="AR286" s="105"/>
      <c r="AS286" s="20">
        <v>13490</v>
      </c>
      <c r="AT286" s="58"/>
      <c r="AU286" s="65">
        <v>41.021444855821102</v>
      </c>
      <c r="AV286" s="65">
        <v>377.04874381151399</v>
      </c>
      <c r="AW286" s="65">
        <v>348.71975379039696</v>
      </c>
      <c r="AX286" s="65">
        <v>766.78994245773197</v>
      </c>
      <c r="AY286" s="65">
        <v>12723.210057542268</v>
      </c>
      <c r="AZ286" s="26"/>
    </row>
    <row r="287" spans="1:52" x14ac:dyDescent="0.25">
      <c r="A287" t="s">
        <v>255</v>
      </c>
      <c r="B287" t="s">
        <v>276</v>
      </c>
      <c r="C287" s="20">
        <v>90</v>
      </c>
      <c r="D287">
        <v>120</v>
      </c>
      <c r="E287">
        <v>110</v>
      </c>
      <c r="F287">
        <v>130</v>
      </c>
      <c r="G287">
        <v>125</v>
      </c>
      <c r="H287">
        <v>125</v>
      </c>
      <c r="I287">
        <v>60</v>
      </c>
      <c r="J287">
        <v>120</v>
      </c>
      <c r="K287">
        <v>130</v>
      </c>
      <c r="L287">
        <v>100</v>
      </c>
      <c r="M287">
        <v>100</v>
      </c>
      <c r="N287">
        <v>45</v>
      </c>
      <c r="O287" s="53">
        <f t="shared" si="14"/>
        <v>-55</v>
      </c>
      <c r="P287" s="20">
        <v>15</v>
      </c>
      <c r="Q287">
        <v>30</v>
      </c>
      <c r="R287">
        <v>40</v>
      </c>
      <c r="S287">
        <v>45</v>
      </c>
      <c r="T287">
        <v>45</v>
      </c>
      <c r="U287">
        <v>45</v>
      </c>
      <c r="V287">
        <v>20</v>
      </c>
      <c r="W287">
        <v>40</v>
      </c>
      <c r="X287">
        <v>45</v>
      </c>
      <c r="Y287">
        <v>60</v>
      </c>
      <c r="Z287">
        <v>50</v>
      </c>
      <c r="AA287">
        <v>10</v>
      </c>
      <c r="AB287" s="53">
        <f t="shared" si="15"/>
        <v>-80</v>
      </c>
      <c r="AC287" s="20">
        <v>15</v>
      </c>
      <c r="AD287">
        <v>18</v>
      </c>
      <c r="AE287">
        <v>25</v>
      </c>
      <c r="AF287">
        <v>39</v>
      </c>
      <c r="AG287">
        <v>61</v>
      </c>
      <c r="AH287">
        <v>79</v>
      </c>
      <c r="AI287">
        <v>95</v>
      </c>
      <c r="AJ287">
        <v>20</v>
      </c>
      <c r="AK287">
        <v>40</v>
      </c>
      <c r="AL287">
        <v>60</v>
      </c>
      <c r="AM287">
        <v>42</v>
      </c>
      <c r="AN287">
        <v>28</v>
      </c>
      <c r="AO287" s="53">
        <f t="shared" si="16"/>
        <v>-33.333333333333336</v>
      </c>
      <c r="AP287">
        <v>28</v>
      </c>
      <c r="AQ287" s="113"/>
      <c r="AR287" s="105"/>
      <c r="AS287" s="20">
        <v>13150</v>
      </c>
      <c r="AT287" s="58"/>
      <c r="AU287" s="65">
        <v>573.98829692204697</v>
      </c>
      <c r="AV287" s="65">
        <v>106.74136327021199</v>
      </c>
      <c r="AW287" s="65">
        <v>568.52347163613695</v>
      </c>
      <c r="AX287" s="65">
        <v>1249.2531318283959</v>
      </c>
      <c r="AY287" s="65">
        <v>11900.746868171604</v>
      </c>
      <c r="AZ287" s="26"/>
    </row>
    <row r="288" spans="1:52" x14ac:dyDescent="0.25">
      <c r="A288" t="s">
        <v>255</v>
      </c>
      <c r="B288" t="s">
        <v>277</v>
      </c>
      <c r="C288" s="20">
        <v>110</v>
      </c>
      <c r="D288">
        <v>110</v>
      </c>
      <c r="E288">
        <v>130</v>
      </c>
      <c r="F288">
        <v>140</v>
      </c>
      <c r="G288">
        <v>130</v>
      </c>
      <c r="H288">
        <v>170</v>
      </c>
      <c r="I288">
        <v>180</v>
      </c>
      <c r="J288">
        <v>150</v>
      </c>
      <c r="K288">
        <v>160</v>
      </c>
      <c r="L288">
        <v>140</v>
      </c>
      <c r="M288">
        <v>140</v>
      </c>
      <c r="N288">
        <v>130</v>
      </c>
      <c r="O288" s="53">
        <f t="shared" si="14"/>
        <v>-7.1428571428571432</v>
      </c>
      <c r="P288" s="20">
        <v>35</v>
      </c>
      <c r="Q288">
        <v>35</v>
      </c>
      <c r="R288">
        <v>40</v>
      </c>
      <c r="S288">
        <v>50</v>
      </c>
      <c r="T288">
        <v>80</v>
      </c>
      <c r="U288">
        <v>150</v>
      </c>
      <c r="V288">
        <v>110</v>
      </c>
      <c r="W288">
        <v>90</v>
      </c>
      <c r="X288">
        <v>80</v>
      </c>
      <c r="Y288">
        <v>70</v>
      </c>
      <c r="Z288">
        <v>50</v>
      </c>
      <c r="AA288">
        <v>40</v>
      </c>
      <c r="AB288" s="53">
        <f t="shared" si="15"/>
        <v>-20</v>
      </c>
      <c r="AC288" s="20">
        <v>35</v>
      </c>
      <c r="AD288">
        <v>35</v>
      </c>
      <c r="AE288">
        <v>31</v>
      </c>
      <c r="AF288">
        <v>49</v>
      </c>
      <c r="AG288">
        <v>86</v>
      </c>
      <c r="AH288">
        <v>185</v>
      </c>
      <c r="AI288">
        <v>154</v>
      </c>
      <c r="AJ288">
        <v>110</v>
      </c>
      <c r="AK288">
        <v>103</v>
      </c>
      <c r="AL288">
        <v>96</v>
      </c>
      <c r="AM288">
        <v>29</v>
      </c>
      <c r="AN288">
        <v>12</v>
      </c>
      <c r="AO288" s="53">
        <f t="shared" si="16"/>
        <v>-58.620689655172413</v>
      </c>
      <c r="AP288">
        <v>12</v>
      </c>
      <c r="AQ288" s="113"/>
      <c r="AR288" s="105"/>
      <c r="AS288" s="20">
        <v>10250</v>
      </c>
      <c r="AT288" s="58"/>
      <c r="AU288" s="65">
        <v>39.921650037139699</v>
      </c>
      <c r="AV288" s="65">
        <v>25.751374757059498</v>
      </c>
      <c r="AW288" s="65">
        <v>0</v>
      </c>
      <c r="AX288" s="65">
        <v>65.673024794199193</v>
      </c>
      <c r="AY288" s="65">
        <v>10184.3269752058</v>
      </c>
      <c r="AZ288" s="26"/>
    </row>
    <row r="289" spans="1:52" x14ac:dyDescent="0.25">
      <c r="A289" t="s">
        <v>255</v>
      </c>
      <c r="B289" t="s">
        <v>278</v>
      </c>
      <c r="C289" s="20">
        <v>61</v>
      </c>
      <c r="D289">
        <v>84</v>
      </c>
      <c r="E289">
        <v>95</v>
      </c>
      <c r="F289">
        <v>110</v>
      </c>
      <c r="G289">
        <v>135</v>
      </c>
      <c r="H289">
        <v>115</v>
      </c>
      <c r="I289">
        <v>87</v>
      </c>
      <c r="J289">
        <v>80</v>
      </c>
      <c r="K289">
        <v>64</v>
      </c>
      <c r="L289">
        <v>70</v>
      </c>
      <c r="M289">
        <v>65</v>
      </c>
      <c r="N289">
        <v>45</v>
      </c>
      <c r="O289" s="53">
        <f t="shared" si="14"/>
        <v>-30.76923076923077</v>
      </c>
      <c r="P289" s="20">
        <v>16</v>
      </c>
      <c r="Q289">
        <v>20</v>
      </c>
      <c r="R289">
        <v>25</v>
      </c>
      <c r="S289">
        <v>30</v>
      </c>
      <c r="T289">
        <v>50</v>
      </c>
      <c r="U289">
        <v>47</v>
      </c>
      <c r="V289">
        <v>40</v>
      </c>
      <c r="W289">
        <v>38</v>
      </c>
      <c r="X289">
        <v>21</v>
      </c>
      <c r="Y289">
        <v>35</v>
      </c>
      <c r="Z289">
        <v>30</v>
      </c>
      <c r="AA289">
        <v>6</v>
      </c>
      <c r="AB289" s="53">
        <f t="shared" si="15"/>
        <v>-80</v>
      </c>
      <c r="AC289" s="20">
        <v>15</v>
      </c>
      <c r="AD289">
        <v>14</v>
      </c>
      <c r="AE289">
        <v>18</v>
      </c>
      <c r="AF289">
        <v>22</v>
      </c>
      <c r="AG289">
        <v>37</v>
      </c>
      <c r="AH289">
        <v>80</v>
      </c>
      <c r="AI289">
        <v>83</v>
      </c>
      <c r="AJ289">
        <v>40</v>
      </c>
      <c r="AK289">
        <v>40</v>
      </c>
      <c r="AL289">
        <v>40</v>
      </c>
      <c r="AM289">
        <v>29</v>
      </c>
      <c r="AN289">
        <v>11</v>
      </c>
      <c r="AO289" s="53">
        <f t="shared" si="16"/>
        <v>-62.068965517241381</v>
      </c>
      <c r="AP289">
        <v>11</v>
      </c>
      <c r="AQ289" s="113"/>
      <c r="AR289" s="105"/>
      <c r="AS289" s="20">
        <v>8381</v>
      </c>
      <c r="AT289" s="58"/>
      <c r="AU289" s="65">
        <v>18.747219034057</v>
      </c>
      <c r="AV289" s="65">
        <v>8.3684295233169195</v>
      </c>
      <c r="AW289" s="65">
        <v>0</v>
      </c>
      <c r="AX289" s="65">
        <v>27.11564855737392</v>
      </c>
      <c r="AY289" s="65">
        <v>8353.8843514426262</v>
      </c>
      <c r="AZ289" s="26"/>
    </row>
    <row r="290" spans="1:52" x14ac:dyDescent="0.25">
      <c r="A290" t="s">
        <v>255</v>
      </c>
      <c r="B290" t="s">
        <v>279</v>
      </c>
      <c r="C290" s="20">
        <v>130</v>
      </c>
      <c r="D290">
        <v>115</v>
      </c>
      <c r="E290">
        <v>137</v>
      </c>
      <c r="F290">
        <v>140</v>
      </c>
      <c r="G290">
        <v>142</v>
      </c>
      <c r="H290">
        <v>150</v>
      </c>
      <c r="I290">
        <v>200</v>
      </c>
      <c r="J290">
        <v>90</v>
      </c>
      <c r="K290">
        <v>100</v>
      </c>
      <c r="L290">
        <v>80</v>
      </c>
      <c r="M290">
        <v>120</v>
      </c>
      <c r="N290">
        <v>100</v>
      </c>
      <c r="O290" s="53">
        <f t="shared" si="14"/>
        <v>-16.666666666666668</v>
      </c>
      <c r="P290" s="20">
        <v>30</v>
      </c>
      <c r="Q290">
        <v>28</v>
      </c>
      <c r="R290">
        <v>34</v>
      </c>
      <c r="S290">
        <v>44</v>
      </c>
      <c r="T290">
        <v>50</v>
      </c>
      <c r="U290">
        <v>70</v>
      </c>
      <c r="V290">
        <v>90</v>
      </c>
      <c r="W290">
        <v>50</v>
      </c>
      <c r="X290">
        <v>40</v>
      </c>
      <c r="Y290">
        <v>40</v>
      </c>
      <c r="Z290">
        <v>30</v>
      </c>
      <c r="AB290" s="53">
        <f t="shared" si="15"/>
        <v>-100</v>
      </c>
      <c r="AC290" s="20">
        <v>21</v>
      </c>
      <c r="AD290">
        <v>23</v>
      </c>
      <c r="AE290">
        <v>24</v>
      </c>
      <c r="AF290">
        <v>44</v>
      </c>
      <c r="AG290">
        <v>53</v>
      </c>
      <c r="AH290">
        <v>78</v>
      </c>
      <c r="AI290">
        <v>91</v>
      </c>
      <c r="AJ290">
        <v>54</v>
      </c>
      <c r="AK290">
        <v>61</v>
      </c>
      <c r="AL290">
        <v>51</v>
      </c>
      <c r="AM290">
        <v>32</v>
      </c>
      <c r="AN290">
        <v>13</v>
      </c>
      <c r="AO290" s="53">
        <f t="shared" si="16"/>
        <v>-59.375</v>
      </c>
      <c r="AP290">
        <v>13</v>
      </c>
      <c r="AQ290" s="113"/>
      <c r="AR290" s="105"/>
      <c r="AS290" s="20">
        <v>9590</v>
      </c>
      <c r="AT290" s="58"/>
      <c r="AU290" s="65">
        <v>122.12936426258401</v>
      </c>
      <c r="AV290" s="65">
        <v>3.0774384967913901</v>
      </c>
      <c r="AW290" s="65">
        <v>0</v>
      </c>
      <c r="AX290" s="65">
        <v>125.20680275937539</v>
      </c>
      <c r="AY290" s="65">
        <v>9464.7931972406241</v>
      </c>
      <c r="AZ290" s="26"/>
    </row>
    <row r="291" spans="1:52" s="60" customFormat="1" x14ac:dyDescent="0.25">
      <c r="A291" s="60" t="s">
        <v>359</v>
      </c>
      <c r="B291" s="60" t="s">
        <v>355</v>
      </c>
      <c r="C291" s="59">
        <v>2780</v>
      </c>
      <c r="D291" s="60">
        <v>3166</v>
      </c>
      <c r="E291" s="60">
        <v>3393</v>
      </c>
      <c r="F291" s="60">
        <v>4032</v>
      </c>
      <c r="G291" s="60">
        <v>4591</v>
      </c>
      <c r="H291" s="60">
        <v>4605</v>
      </c>
      <c r="I291" s="60">
        <v>3919</v>
      </c>
      <c r="J291" s="60">
        <v>3473</v>
      </c>
      <c r="K291" s="60">
        <v>3317</v>
      </c>
      <c r="L291" s="60">
        <v>2955</v>
      </c>
      <c r="M291" s="60">
        <v>2259</v>
      </c>
      <c r="N291" s="60">
        <v>1571</v>
      </c>
      <c r="O291" s="53">
        <f t="shared" si="14"/>
        <v>-30.455953961930057</v>
      </c>
      <c r="P291" s="59">
        <v>710</v>
      </c>
      <c r="Q291" s="60">
        <v>846</v>
      </c>
      <c r="R291" s="60">
        <v>1043</v>
      </c>
      <c r="S291" s="60">
        <v>1326</v>
      </c>
      <c r="T291" s="60">
        <v>1651</v>
      </c>
      <c r="U291" s="60">
        <v>2234</v>
      </c>
      <c r="V291" s="60">
        <v>1905</v>
      </c>
      <c r="W291" s="60">
        <v>1724</v>
      </c>
      <c r="X291" s="60">
        <v>1488</v>
      </c>
      <c r="Y291" s="60">
        <v>1345</v>
      </c>
      <c r="Z291" s="60">
        <v>910</v>
      </c>
      <c r="AA291" s="60">
        <v>398</v>
      </c>
      <c r="AB291" s="53">
        <f t="shared" si="15"/>
        <v>-56.263736263736263</v>
      </c>
      <c r="AC291" s="59">
        <v>629</v>
      </c>
      <c r="AD291" s="60">
        <v>639</v>
      </c>
      <c r="AE291" s="60">
        <v>805</v>
      </c>
      <c r="AF291" s="60">
        <v>1113</v>
      </c>
      <c r="AG291" s="60">
        <v>1600</v>
      </c>
      <c r="AH291" s="60">
        <v>2539</v>
      </c>
      <c r="AI291" s="60">
        <v>2646</v>
      </c>
      <c r="AJ291" s="60">
        <v>1993</v>
      </c>
      <c r="AK291" s="60">
        <v>1705</v>
      </c>
      <c r="AL291" s="60">
        <v>1517</v>
      </c>
      <c r="AM291" s="60">
        <v>912</v>
      </c>
      <c r="AN291" s="60">
        <v>244</v>
      </c>
      <c r="AO291" s="53">
        <f t="shared" si="16"/>
        <v>-73.245614035087726</v>
      </c>
      <c r="AP291" s="60">
        <v>244</v>
      </c>
      <c r="AQ291" s="127"/>
      <c r="AR291" s="119"/>
      <c r="AS291" s="97">
        <v>274642</v>
      </c>
      <c r="AT291" s="98" t="s">
        <v>425</v>
      </c>
      <c r="AU291" s="128">
        <f>SUM(AU268:AU290)</f>
        <v>6880.4214247009932</v>
      </c>
      <c r="AV291" s="128">
        <f t="shared" ref="AV291" si="17">SUM(AV268:AV290)</f>
        <v>3995.0510889868292</v>
      </c>
      <c r="AW291" s="128">
        <f t="shared" ref="AW291" si="18">SUM(AW268:AW290)</f>
        <v>2141.0199192320611</v>
      </c>
      <c r="AX291" s="128">
        <f t="shared" ref="AX291" si="19">SUM(AX268:AX290)</f>
        <v>13016.492432919886</v>
      </c>
      <c r="AY291" s="71">
        <f>SUM(AY268:AY290)</f>
        <v>261625.50756708012</v>
      </c>
      <c r="AZ291" s="96"/>
    </row>
    <row r="292" spans="1:52" ht="15.75" x14ac:dyDescent="0.25">
      <c r="A292" s="1" t="s">
        <v>280</v>
      </c>
      <c r="B292" s="1" t="s">
        <v>281</v>
      </c>
      <c r="C292" s="20">
        <v>30</v>
      </c>
      <c r="D292">
        <v>25</v>
      </c>
      <c r="E292">
        <v>30</v>
      </c>
      <c r="F292">
        <v>40</v>
      </c>
      <c r="G292">
        <v>60</v>
      </c>
      <c r="H292">
        <v>70</v>
      </c>
      <c r="I292">
        <v>40</v>
      </c>
      <c r="J292">
        <v>50</v>
      </c>
      <c r="K292">
        <v>50</v>
      </c>
      <c r="L292">
        <v>50</v>
      </c>
      <c r="M292">
        <v>40</v>
      </c>
      <c r="N292">
        <v>50</v>
      </c>
      <c r="O292" s="53">
        <f t="shared" si="14"/>
        <v>25</v>
      </c>
      <c r="P292" s="20"/>
      <c r="Q292">
        <v>3</v>
      </c>
      <c r="R292">
        <v>4</v>
      </c>
      <c r="S292">
        <v>8</v>
      </c>
      <c r="T292">
        <v>15</v>
      </c>
      <c r="U292">
        <v>18</v>
      </c>
      <c r="V292">
        <v>25</v>
      </c>
      <c r="W292">
        <v>25</v>
      </c>
      <c r="X292">
        <v>20</v>
      </c>
      <c r="Y292">
        <v>20</v>
      </c>
      <c r="Z292">
        <v>12</v>
      </c>
      <c r="AA292">
        <v>10</v>
      </c>
      <c r="AB292" s="53">
        <f t="shared" si="15"/>
        <v>-16.666666666666668</v>
      </c>
      <c r="AC292" s="20">
        <v>1</v>
      </c>
      <c r="AD292">
        <v>3</v>
      </c>
      <c r="AE292">
        <v>6</v>
      </c>
      <c r="AF292">
        <v>8</v>
      </c>
      <c r="AG292">
        <v>17</v>
      </c>
      <c r="AH292">
        <v>24</v>
      </c>
      <c r="AI292">
        <v>41</v>
      </c>
      <c r="AJ292">
        <v>21</v>
      </c>
      <c r="AK292">
        <v>18</v>
      </c>
      <c r="AL292">
        <v>12</v>
      </c>
      <c r="AM292">
        <v>6</v>
      </c>
      <c r="AN292">
        <v>2</v>
      </c>
      <c r="AO292" s="53">
        <f t="shared" si="16"/>
        <v>-66.666666666666671</v>
      </c>
      <c r="AP292">
        <v>2</v>
      </c>
      <c r="AQ292" s="113"/>
      <c r="AR292" s="105"/>
      <c r="AS292" s="20">
        <v>5820</v>
      </c>
      <c r="AT292" s="58"/>
      <c r="AU292" s="65">
        <v>38.7365781660652</v>
      </c>
      <c r="AV292" s="65">
        <v>0</v>
      </c>
      <c r="AW292" s="65">
        <v>0</v>
      </c>
      <c r="AX292" s="65">
        <v>38.7365781660652</v>
      </c>
      <c r="AY292" s="65">
        <v>5781.2634218339344</v>
      </c>
      <c r="AZ292" s="26"/>
    </row>
    <row r="293" spans="1:52" ht="15.75" x14ac:dyDescent="0.25">
      <c r="A293" s="1" t="s">
        <v>280</v>
      </c>
      <c r="B293" s="1" t="s">
        <v>282</v>
      </c>
      <c r="C293" s="20">
        <v>140</v>
      </c>
      <c r="D293">
        <v>160</v>
      </c>
      <c r="E293">
        <v>180</v>
      </c>
      <c r="F293">
        <v>220</v>
      </c>
      <c r="G293">
        <v>240</v>
      </c>
      <c r="H293">
        <v>240</v>
      </c>
      <c r="I293">
        <v>120</v>
      </c>
      <c r="J293">
        <v>120</v>
      </c>
      <c r="K293">
        <v>150</v>
      </c>
      <c r="L293">
        <v>150</v>
      </c>
      <c r="M293">
        <v>140</v>
      </c>
      <c r="N293">
        <v>150</v>
      </c>
      <c r="O293" s="53">
        <f t="shared" si="14"/>
        <v>7.1428571428571432</v>
      </c>
      <c r="P293" s="20">
        <v>15</v>
      </c>
      <c r="Q293">
        <v>20</v>
      </c>
      <c r="R293">
        <v>30</v>
      </c>
      <c r="S293">
        <v>40</v>
      </c>
      <c r="T293">
        <v>40</v>
      </c>
      <c r="U293">
        <v>50</v>
      </c>
      <c r="V293">
        <v>40</v>
      </c>
      <c r="W293">
        <v>40</v>
      </c>
      <c r="X293">
        <v>50</v>
      </c>
      <c r="Y293">
        <v>40</v>
      </c>
      <c r="Z293">
        <v>30</v>
      </c>
      <c r="AA293">
        <v>0</v>
      </c>
      <c r="AB293" s="53">
        <f t="shared" si="15"/>
        <v>-100</v>
      </c>
      <c r="AC293" s="20">
        <v>3</v>
      </c>
      <c r="AD293">
        <v>14</v>
      </c>
      <c r="AE293">
        <v>24</v>
      </c>
      <c r="AF293">
        <v>40</v>
      </c>
      <c r="AG293">
        <v>47</v>
      </c>
      <c r="AH293">
        <v>80</v>
      </c>
      <c r="AI293">
        <v>126</v>
      </c>
      <c r="AJ293">
        <v>90</v>
      </c>
      <c r="AK293">
        <v>93</v>
      </c>
      <c r="AL293">
        <v>93</v>
      </c>
      <c r="AM293">
        <v>50</v>
      </c>
      <c r="AN293">
        <v>25</v>
      </c>
      <c r="AO293" s="53">
        <f t="shared" si="16"/>
        <v>-50</v>
      </c>
      <c r="AP293">
        <v>25</v>
      </c>
      <c r="AQ293" s="113"/>
      <c r="AR293" s="105"/>
      <c r="AS293" s="20">
        <v>9980</v>
      </c>
      <c r="AT293" s="58"/>
      <c r="AU293" s="65">
        <v>57.370324168328601</v>
      </c>
      <c r="AV293" s="65">
        <v>8.5824073501550799</v>
      </c>
      <c r="AW293" s="65">
        <v>0</v>
      </c>
      <c r="AX293" s="65">
        <v>65.952731518483688</v>
      </c>
      <c r="AY293" s="65">
        <v>9914.0472684815159</v>
      </c>
      <c r="AZ293" s="26"/>
    </row>
    <row r="294" spans="1:52" ht="15.75" x14ac:dyDescent="0.25">
      <c r="A294" s="1" t="s">
        <v>280</v>
      </c>
      <c r="B294" s="1" t="s">
        <v>283</v>
      </c>
      <c r="C294" s="20">
        <v>149</v>
      </c>
      <c r="D294">
        <v>144</v>
      </c>
      <c r="E294">
        <v>150</v>
      </c>
      <c r="F294">
        <v>163</v>
      </c>
      <c r="G294">
        <v>148</v>
      </c>
      <c r="H294">
        <v>138</v>
      </c>
      <c r="I294">
        <v>132</v>
      </c>
      <c r="J294">
        <v>156</v>
      </c>
      <c r="K294">
        <v>128</v>
      </c>
      <c r="L294">
        <v>118</v>
      </c>
      <c r="M294">
        <v>65</v>
      </c>
      <c r="N294">
        <v>55</v>
      </c>
      <c r="O294" s="53">
        <f t="shared" si="14"/>
        <v>-15.384615384615385</v>
      </c>
      <c r="P294" s="20">
        <v>30</v>
      </c>
      <c r="Q294">
        <v>28</v>
      </c>
      <c r="R294">
        <v>40</v>
      </c>
      <c r="S294">
        <v>50</v>
      </c>
      <c r="T294">
        <v>63</v>
      </c>
      <c r="U294">
        <v>75</v>
      </c>
      <c r="V294">
        <v>75</v>
      </c>
      <c r="W294">
        <v>85</v>
      </c>
      <c r="X294">
        <v>83</v>
      </c>
      <c r="Y294">
        <v>82</v>
      </c>
      <c r="Z294">
        <v>30</v>
      </c>
      <c r="AA294">
        <v>15</v>
      </c>
      <c r="AB294" s="53">
        <f t="shared" si="15"/>
        <v>-50</v>
      </c>
      <c r="AC294" s="20">
        <v>4</v>
      </c>
      <c r="AD294">
        <v>28</v>
      </c>
      <c r="AE294">
        <v>37</v>
      </c>
      <c r="AF294">
        <v>54</v>
      </c>
      <c r="AG294">
        <v>70</v>
      </c>
      <c r="AH294">
        <v>91</v>
      </c>
      <c r="AI294">
        <v>140</v>
      </c>
      <c r="AJ294">
        <v>95</v>
      </c>
      <c r="AK294">
        <v>115</v>
      </c>
      <c r="AL294">
        <v>78</v>
      </c>
      <c r="AM294">
        <v>39</v>
      </c>
      <c r="AN294">
        <v>12</v>
      </c>
      <c r="AO294" s="53">
        <f t="shared" si="16"/>
        <v>-69.230769230769226</v>
      </c>
      <c r="AP294">
        <v>12</v>
      </c>
      <c r="AQ294" s="113"/>
      <c r="AR294" s="105"/>
      <c r="AS294" s="20">
        <v>16770</v>
      </c>
      <c r="AT294" s="58"/>
      <c r="AU294" s="65">
        <v>376.14317922830099</v>
      </c>
      <c r="AV294" s="65">
        <v>3.1971692503139604</v>
      </c>
      <c r="AW294" s="65">
        <v>0</v>
      </c>
      <c r="AX294" s="65">
        <v>379.34034847861494</v>
      </c>
      <c r="AY294" s="65">
        <v>16390.659651521386</v>
      </c>
      <c r="AZ294" s="26"/>
    </row>
    <row r="295" spans="1:52" ht="15.75" x14ac:dyDescent="0.25">
      <c r="A295" s="1" t="s">
        <v>280</v>
      </c>
      <c r="B295" s="1" t="s">
        <v>284</v>
      </c>
      <c r="C295" s="20">
        <v>56</v>
      </c>
      <c r="D295">
        <v>65</v>
      </c>
      <c r="E295">
        <v>64</v>
      </c>
      <c r="F295">
        <v>40</v>
      </c>
      <c r="G295">
        <v>81</v>
      </c>
      <c r="H295">
        <v>240</v>
      </c>
      <c r="I295">
        <v>84</v>
      </c>
      <c r="J295">
        <v>72</v>
      </c>
      <c r="K295">
        <v>120</v>
      </c>
      <c r="M295">
        <v>80</v>
      </c>
      <c r="N295">
        <v>40</v>
      </c>
      <c r="O295" s="53">
        <f t="shared" si="14"/>
        <v>-50</v>
      </c>
      <c r="P295" s="20">
        <v>24</v>
      </c>
      <c r="Q295">
        <v>20</v>
      </c>
      <c r="R295">
        <v>20</v>
      </c>
      <c r="S295">
        <v>30</v>
      </c>
      <c r="T295">
        <v>40</v>
      </c>
      <c r="U295">
        <v>50</v>
      </c>
      <c r="V295">
        <v>50</v>
      </c>
      <c r="W295">
        <v>60</v>
      </c>
      <c r="X295">
        <v>70</v>
      </c>
      <c r="Z295">
        <v>35</v>
      </c>
      <c r="AA295">
        <v>10</v>
      </c>
      <c r="AB295" s="53">
        <f t="shared" si="15"/>
        <v>-71.428571428571431</v>
      </c>
      <c r="AC295" s="20">
        <v>24</v>
      </c>
      <c r="AD295">
        <v>9</v>
      </c>
      <c r="AE295">
        <v>42</v>
      </c>
      <c r="AF295">
        <v>19</v>
      </c>
      <c r="AG295">
        <v>36</v>
      </c>
      <c r="AH295">
        <v>80</v>
      </c>
      <c r="AI295">
        <v>79</v>
      </c>
      <c r="AJ295">
        <v>58</v>
      </c>
      <c r="AK295">
        <v>70</v>
      </c>
      <c r="AL295">
        <v>37</v>
      </c>
      <c r="AM295">
        <v>20</v>
      </c>
      <c r="AN295">
        <v>4</v>
      </c>
      <c r="AO295" s="53">
        <f t="shared" si="16"/>
        <v>-80</v>
      </c>
      <c r="AP295">
        <v>4</v>
      </c>
      <c r="AQ295" s="113"/>
      <c r="AR295" s="105"/>
      <c r="AS295" s="20">
        <v>7810</v>
      </c>
      <c r="AT295" s="58"/>
      <c r="AU295" s="65">
        <v>53.679071772012598</v>
      </c>
      <c r="AV295" s="65">
        <v>4.9033350531521496</v>
      </c>
      <c r="AW295" s="65">
        <v>0</v>
      </c>
      <c r="AX295" s="65">
        <v>58.582406825164746</v>
      </c>
      <c r="AY295" s="65">
        <v>7751.417593174835</v>
      </c>
      <c r="AZ295" s="26"/>
    </row>
    <row r="296" spans="1:52" ht="15.75" x14ac:dyDescent="0.25">
      <c r="A296" s="1" t="s">
        <v>280</v>
      </c>
      <c r="B296" s="1" t="s">
        <v>285</v>
      </c>
      <c r="C296" s="20">
        <v>80</v>
      </c>
      <c r="D296">
        <v>85</v>
      </c>
      <c r="E296">
        <v>70</v>
      </c>
      <c r="F296">
        <v>60</v>
      </c>
      <c r="G296">
        <v>60</v>
      </c>
      <c r="H296">
        <v>100</v>
      </c>
      <c r="I296">
        <v>60</v>
      </c>
      <c r="J296">
        <v>60</v>
      </c>
      <c r="K296">
        <v>80</v>
      </c>
      <c r="L296">
        <v>50</v>
      </c>
      <c r="M296">
        <v>60</v>
      </c>
      <c r="N296">
        <v>40</v>
      </c>
      <c r="O296" s="53">
        <f t="shared" si="14"/>
        <v>-33.333333333333336</v>
      </c>
      <c r="P296" s="20">
        <v>35</v>
      </c>
      <c r="Q296">
        <v>30</v>
      </c>
      <c r="R296">
        <v>30</v>
      </c>
      <c r="S296">
        <v>35</v>
      </c>
      <c r="T296">
        <v>35</v>
      </c>
      <c r="U296">
        <v>40</v>
      </c>
      <c r="V296">
        <v>50</v>
      </c>
      <c r="W296">
        <v>50</v>
      </c>
      <c r="X296">
        <v>60</v>
      </c>
      <c r="Y296">
        <v>35</v>
      </c>
      <c r="Z296">
        <v>30</v>
      </c>
      <c r="AA296">
        <v>15</v>
      </c>
      <c r="AB296" s="53">
        <f t="shared" si="15"/>
        <v>-50</v>
      </c>
      <c r="AC296" s="20">
        <v>34</v>
      </c>
      <c r="AD296">
        <v>33</v>
      </c>
      <c r="AE296">
        <v>50</v>
      </c>
      <c r="AF296">
        <v>44</v>
      </c>
      <c r="AG296">
        <v>31</v>
      </c>
      <c r="AH296">
        <v>46</v>
      </c>
      <c r="AI296">
        <v>56</v>
      </c>
      <c r="AJ296">
        <v>44</v>
      </c>
      <c r="AK296">
        <v>37</v>
      </c>
      <c r="AL296">
        <v>35</v>
      </c>
      <c r="AM296">
        <v>18</v>
      </c>
      <c r="AN296">
        <v>11</v>
      </c>
      <c r="AO296" s="53">
        <f t="shared" si="16"/>
        <v>-38.888888888888886</v>
      </c>
      <c r="AP296">
        <v>11</v>
      </c>
      <c r="AQ296" s="113"/>
      <c r="AR296" s="105"/>
      <c r="AS296" s="20">
        <v>7720</v>
      </c>
      <c r="AT296" s="58"/>
      <c r="AU296" s="65">
        <v>49.170037009603</v>
      </c>
      <c r="AV296" s="65">
        <v>0.58785884871169802</v>
      </c>
      <c r="AW296" s="65">
        <v>24.277843046368698</v>
      </c>
      <c r="AX296" s="65">
        <v>74.035738904683399</v>
      </c>
      <c r="AY296" s="65">
        <v>7645.9642610953169</v>
      </c>
      <c r="AZ296" s="26"/>
    </row>
    <row r="297" spans="1:52" ht="15.75" x14ac:dyDescent="0.25">
      <c r="A297" s="1" t="s">
        <v>280</v>
      </c>
      <c r="B297" s="1" t="s">
        <v>286</v>
      </c>
      <c r="C297" s="20">
        <v>105</v>
      </c>
      <c r="D297">
        <v>110</v>
      </c>
      <c r="E297">
        <v>110</v>
      </c>
      <c r="F297">
        <v>80</v>
      </c>
      <c r="G297">
        <v>80</v>
      </c>
      <c r="H297">
        <v>100</v>
      </c>
      <c r="I297">
        <v>80</v>
      </c>
      <c r="J297">
        <v>80</v>
      </c>
      <c r="K297">
        <v>75</v>
      </c>
      <c r="L297">
        <v>55</v>
      </c>
      <c r="M297">
        <v>40</v>
      </c>
      <c r="N297">
        <v>30</v>
      </c>
      <c r="O297" s="53">
        <f t="shared" si="14"/>
        <v>-25</v>
      </c>
      <c r="P297" s="20">
        <v>7</v>
      </c>
      <c r="Q297">
        <v>10</v>
      </c>
      <c r="R297">
        <v>20</v>
      </c>
      <c r="S297">
        <v>20</v>
      </c>
      <c r="T297">
        <v>20</v>
      </c>
      <c r="U297">
        <v>40</v>
      </c>
      <c r="V297">
        <v>40</v>
      </c>
      <c r="W297">
        <v>60</v>
      </c>
      <c r="X297">
        <v>50</v>
      </c>
      <c r="Y297">
        <v>25</v>
      </c>
      <c r="Z297">
        <v>10</v>
      </c>
      <c r="AA297">
        <v>5</v>
      </c>
      <c r="AB297" s="53">
        <f t="shared" si="15"/>
        <v>-50</v>
      </c>
      <c r="AC297" s="20">
        <v>3</v>
      </c>
      <c r="AD297">
        <v>9</v>
      </c>
      <c r="AE297">
        <v>22</v>
      </c>
      <c r="AF297">
        <v>38</v>
      </c>
      <c r="AG297">
        <v>37</v>
      </c>
      <c r="AH297">
        <v>46</v>
      </c>
      <c r="AI297">
        <v>59</v>
      </c>
      <c r="AJ297">
        <v>76</v>
      </c>
      <c r="AK297">
        <v>65</v>
      </c>
      <c r="AL297">
        <v>65</v>
      </c>
      <c r="AM297">
        <v>22</v>
      </c>
      <c r="AN297">
        <v>10</v>
      </c>
      <c r="AO297" s="53">
        <f t="shared" si="16"/>
        <v>-54.545454545454547</v>
      </c>
      <c r="AP297">
        <v>10</v>
      </c>
      <c r="AQ297" s="113"/>
      <c r="AR297" s="105"/>
      <c r="AS297" s="20">
        <v>8990</v>
      </c>
      <c r="AT297" s="58"/>
      <c r="AU297" s="65">
        <v>35.726028851237601</v>
      </c>
      <c r="AV297" s="65">
        <v>456.93647111330097</v>
      </c>
      <c r="AW297" s="65">
        <v>104.30121772053201</v>
      </c>
      <c r="AX297" s="65">
        <v>596.96371768507061</v>
      </c>
      <c r="AY297" s="65">
        <v>8393.0362823149298</v>
      </c>
      <c r="AZ297" s="26"/>
    </row>
    <row r="298" spans="1:52" ht="15.75" x14ac:dyDescent="0.25">
      <c r="A298" s="1" t="s">
        <v>280</v>
      </c>
      <c r="B298" s="1" t="s">
        <v>364</v>
      </c>
      <c r="C298" s="20">
        <v>30</v>
      </c>
      <c r="D298">
        <v>30</v>
      </c>
      <c r="E298">
        <v>30</v>
      </c>
      <c r="F298">
        <v>33</v>
      </c>
      <c r="G298">
        <v>40</v>
      </c>
      <c r="H298">
        <v>40</v>
      </c>
      <c r="I298">
        <v>40</v>
      </c>
      <c r="J298">
        <v>35</v>
      </c>
      <c r="K298">
        <v>33</v>
      </c>
      <c r="L298">
        <v>30</v>
      </c>
      <c r="M298">
        <v>33</v>
      </c>
      <c r="N298">
        <v>12</v>
      </c>
      <c r="O298" s="53">
        <f t="shared" si="14"/>
        <v>-63.636363636363633</v>
      </c>
      <c r="P298" s="20"/>
      <c r="Q298">
        <v>3</v>
      </c>
      <c r="R298">
        <v>6</v>
      </c>
      <c r="S298">
        <v>10</v>
      </c>
      <c r="T298">
        <v>15</v>
      </c>
      <c r="U298">
        <v>15</v>
      </c>
      <c r="V298">
        <v>15</v>
      </c>
      <c r="W298">
        <v>15</v>
      </c>
      <c r="X298">
        <v>20</v>
      </c>
      <c r="Y298">
        <v>20</v>
      </c>
      <c r="Z298">
        <v>20</v>
      </c>
      <c r="AA298">
        <v>5</v>
      </c>
      <c r="AB298" s="53">
        <f t="shared" si="15"/>
        <v>-75</v>
      </c>
      <c r="AC298" s="20">
        <v>2</v>
      </c>
      <c r="AD298">
        <v>3</v>
      </c>
      <c r="AE298">
        <v>4</v>
      </c>
      <c r="AF298">
        <v>8</v>
      </c>
      <c r="AG298">
        <v>10</v>
      </c>
      <c r="AH298">
        <v>15</v>
      </c>
      <c r="AI298">
        <v>15</v>
      </c>
      <c r="AJ298">
        <v>16</v>
      </c>
      <c r="AK298">
        <v>40</v>
      </c>
      <c r="AL298">
        <v>25</v>
      </c>
      <c r="AM298">
        <v>19</v>
      </c>
      <c r="AN298">
        <v>2</v>
      </c>
      <c r="AO298" s="53">
        <f t="shared" si="16"/>
        <v>-89.473684210526315</v>
      </c>
      <c r="AP298">
        <v>2</v>
      </c>
      <c r="AQ298" s="113"/>
      <c r="AR298" s="105"/>
      <c r="AS298" s="20">
        <v>9622</v>
      </c>
      <c r="AT298" s="58"/>
      <c r="AU298" s="65">
        <v>349.360828621167</v>
      </c>
      <c r="AV298" s="65">
        <v>30.585224973444902</v>
      </c>
      <c r="AW298" s="65">
        <v>101.44241706407099</v>
      </c>
      <c r="AX298" s="65">
        <v>481.38847065868288</v>
      </c>
      <c r="AY298" s="65">
        <v>9140.6115293413168</v>
      </c>
      <c r="AZ298" s="26"/>
    </row>
    <row r="299" spans="1:52" ht="15.75" x14ac:dyDescent="0.25">
      <c r="A299" s="1" t="s">
        <v>280</v>
      </c>
      <c r="B299" s="1" t="s">
        <v>287</v>
      </c>
      <c r="C299" s="20">
        <v>30</v>
      </c>
      <c r="D299">
        <v>40</v>
      </c>
      <c r="E299">
        <v>110</v>
      </c>
      <c r="F299">
        <v>120</v>
      </c>
      <c r="G299">
        <v>120</v>
      </c>
      <c r="H299">
        <v>100</v>
      </c>
      <c r="I299">
        <v>130</v>
      </c>
      <c r="J299">
        <v>130</v>
      </c>
      <c r="K299">
        <v>140</v>
      </c>
      <c r="L299">
        <v>60</v>
      </c>
      <c r="M299">
        <v>40</v>
      </c>
      <c r="N299">
        <v>40</v>
      </c>
      <c r="O299" s="53">
        <f t="shared" si="14"/>
        <v>0</v>
      </c>
      <c r="P299" s="20">
        <v>0</v>
      </c>
      <c r="Q299">
        <v>10</v>
      </c>
      <c r="R299">
        <v>31</v>
      </c>
      <c r="S299">
        <v>40</v>
      </c>
      <c r="T299">
        <v>40</v>
      </c>
      <c r="U299">
        <v>40</v>
      </c>
      <c r="V299">
        <v>50</v>
      </c>
      <c r="W299">
        <v>50</v>
      </c>
      <c r="X299">
        <v>50</v>
      </c>
      <c r="Y299">
        <v>40</v>
      </c>
      <c r="Z299">
        <v>5</v>
      </c>
      <c r="AA299">
        <v>5</v>
      </c>
      <c r="AB299" s="53">
        <f t="shared" si="15"/>
        <v>0</v>
      </c>
      <c r="AC299" s="20">
        <v>0</v>
      </c>
      <c r="AD299">
        <v>0</v>
      </c>
      <c r="AE299">
        <v>11</v>
      </c>
      <c r="AF299">
        <v>32</v>
      </c>
      <c r="AG299">
        <v>44</v>
      </c>
      <c r="AH299">
        <v>67</v>
      </c>
      <c r="AI299">
        <v>57</v>
      </c>
      <c r="AJ299">
        <v>60</v>
      </c>
      <c r="AK299">
        <v>73</v>
      </c>
      <c r="AL299">
        <v>45</v>
      </c>
      <c r="AM299">
        <v>29</v>
      </c>
      <c r="AN299">
        <v>0</v>
      </c>
      <c r="AO299" s="53">
        <f t="shared" si="16"/>
        <v>-100</v>
      </c>
      <c r="AP299">
        <v>0</v>
      </c>
      <c r="AQ299" s="113"/>
      <c r="AR299" s="105"/>
      <c r="AS299" s="20">
        <v>6050</v>
      </c>
      <c r="AT299" s="58"/>
      <c r="AU299" s="65">
        <v>49.351239919847998</v>
      </c>
      <c r="AV299" s="65">
        <v>8.8303431549090092</v>
      </c>
      <c r="AW299" s="65">
        <v>0</v>
      </c>
      <c r="AX299" s="65">
        <v>58.181583074757008</v>
      </c>
      <c r="AY299" s="65">
        <v>5991.8184169252427</v>
      </c>
      <c r="AZ299" s="26"/>
    </row>
    <row r="300" spans="1:52" ht="15.75" x14ac:dyDescent="0.25">
      <c r="A300" s="1" t="s">
        <v>280</v>
      </c>
      <c r="B300" s="1" t="s">
        <v>288</v>
      </c>
      <c r="C300" s="20">
        <v>30</v>
      </c>
      <c r="D300">
        <v>30</v>
      </c>
      <c r="E300">
        <v>30</v>
      </c>
      <c r="F300">
        <v>28</v>
      </c>
      <c r="G300">
        <v>35</v>
      </c>
      <c r="H300">
        <v>40</v>
      </c>
      <c r="I300">
        <v>40</v>
      </c>
      <c r="J300">
        <v>30</v>
      </c>
      <c r="K300">
        <v>27</v>
      </c>
      <c r="L300">
        <v>28</v>
      </c>
      <c r="M300">
        <v>25</v>
      </c>
      <c r="N300">
        <v>20</v>
      </c>
      <c r="O300" s="53">
        <f t="shared" si="14"/>
        <v>-20</v>
      </c>
      <c r="P300" s="20">
        <v>0</v>
      </c>
      <c r="Q300">
        <v>3</v>
      </c>
      <c r="R300">
        <v>6</v>
      </c>
      <c r="S300">
        <v>6</v>
      </c>
      <c r="T300">
        <v>15</v>
      </c>
      <c r="U300">
        <v>20</v>
      </c>
      <c r="V300">
        <v>22</v>
      </c>
      <c r="W300">
        <v>15</v>
      </c>
      <c r="X300">
        <v>15</v>
      </c>
      <c r="Y300">
        <v>20</v>
      </c>
      <c r="Z300">
        <v>20</v>
      </c>
      <c r="AA300">
        <v>10</v>
      </c>
      <c r="AB300" s="53">
        <f t="shared" si="15"/>
        <v>-50</v>
      </c>
      <c r="AC300" s="20">
        <v>0</v>
      </c>
      <c r="AD300">
        <v>3</v>
      </c>
      <c r="AE300">
        <v>6</v>
      </c>
      <c r="AF300">
        <v>5</v>
      </c>
      <c r="AG300">
        <v>5</v>
      </c>
      <c r="AH300">
        <v>15</v>
      </c>
      <c r="AI300">
        <v>26</v>
      </c>
      <c r="AJ300">
        <v>9</v>
      </c>
      <c r="AK300">
        <v>19</v>
      </c>
      <c r="AL300">
        <v>12</v>
      </c>
      <c r="AM300">
        <v>7</v>
      </c>
      <c r="AN300">
        <v>5</v>
      </c>
      <c r="AO300" s="53">
        <f t="shared" si="16"/>
        <v>-28.571428571428573</v>
      </c>
      <c r="AP300">
        <v>5</v>
      </c>
      <c r="AQ300" s="113"/>
      <c r="AR300" s="105"/>
      <c r="AS300" s="20">
        <v>6540</v>
      </c>
      <c r="AT300" s="58"/>
      <c r="AU300" s="65">
        <v>85.548209541724489</v>
      </c>
      <c r="AV300" s="65">
        <v>7.2681739858794501</v>
      </c>
      <c r="AW300" s="65">
        <v>0</v>
      </c>
      <c r="AX300" s="65">
        <v>92.816383527603932</v>
      </c>
      <c r="AY300" s="65">
        <v>6447.1836164723964</v>
      </c>
      <c r="AZ300" s="26"/>
    </row>
    <row r="301" spans="1:52" ht="15.75" x14ac:dyDescent="0.25">
      <c r="A301" s="1" t="s">
        <v>280</v>
      </c>
      <c r="B301" s="1" t="s">
        <v>289</v>
      </c>
      <c r="C301" s="20">
        <v>85</v>
      </c>
      <c r="D301">
        <v>115</v>
      </c>
      <c r="E301">
        <v>120</v>
      </c>
      <c r="F301">
        <v>130</v>
      </c>
      <c r="G301">
        <v>105</v>
      </c>
      <c r="H301">
        <v>120</v>
      </c>
      <c r="I301">
        <v>85</v>
      </c>
      <c r="J301">
        <v>95</v>
      </c>
      <c r="K301">
        <v>90</v>
      </c>
      <c r="L301">
        <v>130</v>
      </c>
      <c r="M301">
        <v>50</v>
      </c>
      <c r="N301">
        <v>60</v>
      </c>
      <c r="O301" s="53">
        <f t="shared" si="14"/>
        <v>20</v>
      </c>
      <c r="P301" s="20">
        <v>25</v>
      </c>
      <c r="Q301">
        <v>40</v>
      </c>
      <c r="R301">
        <v>45</v>
      </c>
      <c r="S301">
        <v>35</v>
      </c>
      <c r="T301">
        <v>45</v>
      </c>
      <c r="U301">
        <v>60</v>
      </c>
      <c r="V301">
        <v>75</v>
      </c>
      <c r="W301">
        <v>70</v>
      </c>
      <c r="X301">
        <v>75</v>
      </c>
      <c r="Y301">
        <v>90</v>
      </c>
      <c r="Z301">
        <v>10</v>
      </c>
      <c r="AA301">
        <v>0</v>
      </c>
      <c r="AB301" s="53">
        <f t="shared" si="15"/>
        <v>-100</v>
      </c>
      <c r="AC301" s="20">
        <v>4</v>
      </c>
      <c r="AD301">
        <v>15</v>
      </c>
      <c r="AE301">
        <v>32</v>
      </c>
      <c r="AF301">
        <v>47</v>
      </c>
      <c r="AG301">
        <v>50</v>
      </c>
      <c r="AH301">
        <v>90</v>
      </c>
      <c r="AI301">
        <v>143</v>
      </c>
      <c r="AJ301">
        <v>101</v>
      </c>
      <c r="AK301">
        <v>116</v>
      </c>
      <c r="AL301">
        <v>120</v>
      </c>
      <c r="AM301">
        <v>25</v>
      </c>
      <c r="AN301">
        <v>10</v>
      </c>
      <c r="AO301" s="53">
        <f t="shared" si="16"/>
        <v>-60</v>
      </c>
      <c r="AP301">
        <v>10</v>
      </c>
      <c r="AQ301" s="113"/>
      <c r="AR301" s="105"/>
      <c r="AS301" s="20">
        <v>13250</v>
      </c>
      <c r="AT301" s="58"/>
      <c r="AU301" s="65">
        <v>93.971568788651012</v>
      </c>
      <c r="AV301" s="65">
        <v>2.23495948275212</v>
      </c>
      <c r="AW301" s="65">
        <v>0.128261973243111</v>
      </c>
      <c r="AX301" s="65">
        <v>96.334790244646243</v>
      </c>
      <c r="AY301" s="65">
        <v>13153.665209755354</v>
      </c>
      <c r="AZ301" s="26"/>
    </row>
    <row r="302" spans="1:52" ht="15.75" x14ac:dyDescent="0.25">
      <c r="A302" s="1" t="s">
        <v>280</v>
      </c>
      <c r="B302" s="1" t="s">
        <v>290</v>
      </c>
      <c r="C302" s="20">
        <v>60</v>
      </c>
      <c r="D302">
        <v>70</v>
      </c>
      <c r="E302">
        <v>50</v>
      </c>
      <c r="F302">
        <v>70</v>
      </c>
      <c r="G302">
        <v>70</v>
      </c>
      <c r="H302">
        <v>70</v>
      </c>
      <c r="I302">
        <v>60</v>
      </c>
      <c r="J302">
        <v>70</v>
      </c>
      <c r="K302">
        <v>50</v>
      </c>
      <c r="L302">
        <v>40</v>
      </c>
      <c r="M302">
        <v>33</v>
      </c>
      <c r="N302">
        <v>15</v>
      </c>
      <c r="O302" s="53">
        <f t="shared" si="14"/>
        <v>-54.545454545454547</v>
      </c>
      <c r="P302" s="20">
        <v>7</v>
      </c>
      <c r="R302">
        <v>10</v>
      </c>
      <c r="S302">
        <v>14</v>
      </c>
      <c r="T302">
        <v>20</v>
      </c>
      <c r="U302">
        <v>20</v>
      </c>
      <c r="V302">
        <v>35</v>
      </c>
      <c r="W302">
        <v>30</v>
      </c>
      <c r="X302">
        <v>30</v>
      </c>
      <c r="Y302">
        <v>20</v>
      </c>
      <c r="Z302">
        <v>8</v>
      </c>
      <c r="AA302">
        <v>0</v>
      </c>
      <c r="AB302" s="53">
        <f t="shared" si="15"/>
        <v>-100</v>
      </c>
      <c r="AC302" s="20">
        <v>0</v>
      </c>
      <c r="AD302">
        <v>0</v>
      </c>
      <c r="AE302">
        <v>6</v>
      </c>
      <c r="AF302">
        <v>9</v>
      </c>
      <c r="AG302">
        <v>15</v>
      </c>
      <c r="AH302">
        <v>27</v>
      </c>
      <c r="AI302">
        <v>31</v>
      </c>
      <c r="AJ302">
        <v>23</v>
      </c>
      <c r="AK302">
        <v>22</v>
      </c>
      <c r="AL302">
        <v>10</v>
      </c>
      <c r="AM302">
        <v>9</v>
      </c>
      <c r="AN302">
        <v>0</v>
      </c>
      <c r="AO302" s="53">
        <f t="shared" si="16"/>
        <v>-100</v>
      </c>
      <c r="AP302">
        <v>0</v>
      </c>
      <c r="AQ302" s="113"/>
      <c r="AR302" s="105"/>
      <c r="AS302" s="20">
        <v>8145</v>
      </c>
      <c r="AT302" s="58"/>
      <c r="AU302" s="65">
        <v>95.209959650115408</v>
      </c>
      <c r="AV302" s="65">
        <v>1.8719027900141201</v>
      </c>
      <c r="AW302" s="65">
        <v>0</v>
      </c>
      <c r="AX302" s="65">
        <v>97.081862440129527</v>
      </c>
      <c r="AY302" s="65">
        <v>8047.91813755987</v>
      </c>
      <c r="AZ302" s="26"/>
    </row>
    <row r="303" spans="1:52" ht="15.75" x14ac:dyDescent="0.25">
      <c r="A303" s="1" t="s">
        <v>280</v>
      </c>
      <c r="B303" s="1" t="s">
        <v>291</v>
      </c>
      <c r="C303" s="20">
        <v>132</v>
      </c>
      <c r="D303">
        <v>165</v>
      </c>
      <c r="E303">
        <v>160</v>
      </c>
      <c r="F303">
        <v>175</v>
      </c>
      <c r="G303">
        <v>185</v>
      </c>
      <c r="H303">
        <v>210</v>
      </c>
      <c r="I303">
        <v>200</v>
      </c>
      <c r="J303">
        <v>160</v>
      </c>
      <c r="K303">
        <v>180</v>
      </c>
      <c r="L303">
        <v>150</v>
      </c>
      <c r="M303">
        <v>120</v>
      </c>
      <c r="N303">
        <v>85</v>
      </c>
      <c r="O303" s="53">
        <f t="shared" si="14"/>
        <v>-29.166666666666668</v>
      </c>
      <c r="P303" s="20">
        <v>25</v>
      </c>
      <c r="Q303">
        <v>29</v>
      </c>
      <c r="R303">
        <v>32</v>
      </c>
      <c r="S303">
        <v>40</v>
      </c>
      <c r="T303">
        <v>50</v>
      </c>
      <c r="U303">
        <v>60</v>
      </c>
      <c r="V303">
        <v>100</v>
      </c>
      <c r="W303">
        <v>90</v>
      </c>
      <c r="X303">
        <v>95</v>
      </c>
      <c r="Y303">
        <v>70</v>
      </c>
      <c r="Z303">
        <v>40</v>
      </c>
      <c r="AA303">
        <v>20</v>
      </c>
      <c r="AB303" s="53">
        <f t="shared" si="15"/>
        <v>-50</v>
      </c>
      <c r="AC303" s="20">
        <v>19</v>
      </c>
      <c r="AD303">
        <v>20</v>
      </c>
      <c r="AE303">
        <v>36</v>
      </c>
      <c r="AF303">
        <v>39</v>
      </c>
      <c r="AG303">
        <v>53</v>
      </c>
      <c r="AH303">
        <v>93</v>
      </c>
      <c r="AI303">
        <v>149</v>
      </c>
      <c r="AJ303">
        <v>91</v>
      </c>
      <c r="AK303">
        <v>112</v>
      </c>
      <c r="AL303">
        <v>95</v>
      </c>
      <c r="AM303">
        <v>31</v>
      </c>
      <c r="AN303">
        <v>13</v>
      </c>
      <c r="AO303" s="53">
        <f t="shared" si="16"/>
        <v>-58.064516129032256</v>
      </c>
      <c r="AP303">
        <v>13</v>
      </c>
      <c r="AQ303" s="113"/>
      <c r="AR303" s="105"/>
      <c r="AS303" s="20">
        <v>13550</v>
      </c>
      <c r="AT303" s="58"/>
      <c r="AU303" s="65">
        <v>213.259888890301</v>
      </c>
      <c r="AV303" s="65">
        <v>9.8314758192882703</v>
      </c>
      <c r="AW303" s="65">
        <v>0</v>
      </c>
      <c r="AX303" s="65">
        <v>223.09136470958927</v>
      </c>
      <c r="AY303" s="65">
        <v>13326.908635290411</v>
      </c>
      <c r="AZ303" s="26"/>
    </row>
    <row r="304" spans="1:52" ht="15.75" x14ac:dyDescent="0.25">
      <c r="A304" s="1" t="s">
        <v>280</v>
      </c>
      <c r="B304" s="1" t="s">
        <v>292</v>
      </c>
      <c r="C304" s="20">
        <v>80</v>
      </c>
      <c r="D304">
        <v>90</v>
      </c>
      <c r="E304">
        <v>120</v>
      </c>
      <c r="F304">
        <v>80</v>
      </c>
      <c r="G304">
        <v>90</v>
      </c>
      <c r="H304">
        <v>80</v>
      </c>
      <c r="I304">
        <v>80</v>
      </c>
      <c r="J304">
        <v>100</v>
      </c>
      <c r="K304">
        <v>82</v>
      </c>
      <c r="L304">
        <v>70</v>
      </c>
      <c r="M304">
        <v>50</v>
      </c>
      <c r="N304">
        <v>42</v>
      </c>
      <c r="O304" s="53">
        <f t="shared" si="14"/>
        <v>-16</v>
      </c>
      <c r="P304" s="20">
        <v>25</v>
      </c>
      <c r="Q304">
        <v>35</v>
      </c>
      <c r="R304">
        <v>70</v>
      </c>
      <c r="S304">
        <v>30</v>
      </c>
      <c r="T304">
        <v>50</v>
      </c>
      <c r="U304">
        <v>40</v>
      </c>
      <c r="V304">
        <v>40</v>
      </c>
      <c r="W304">
        <v>80</v>
      </c>
      <c r="X304">
        <v>50</v>
      </c>
      <c r="Y304">
        <v>30</v>
      </c>
      <c r="Z304">
        <v>5</v>
      </c>
      <c r="AA304">
        <v>5</v>
      </c>
      <c r="AB304" s="53">
        <f t="shared" si="15"/>
        <v>0</v>
      </c>
      <c r="AC304" s="20">
        <v>39</v>
      </c>
      <c r="AD304">
        <v>40</v>
      </c>
      <c r="AE304">
        <v>62</v>
      </c>
      <c r="AF304">
        <v>75</v>
      </c>
      <c r="AG304">
        <v>75</v>
      </c>
      <c r="AH304">
        <v>133</v>
      </c>
      <c r="AI304">
        <v>150</v>
      </c>
      <c r="AJ304">
        <v>98</v>
      </c>
      <c r="AK304">
        <v>74</v>
      </c>
      <c r="AL304">
        <v>34</v>
      </c>
      <c r="AM304">
        <v>5</v>
      </c>
      <c r="AN304">
        <v>0</v>
      </c>
      <c r="AO304" s="53">
        <f t="shared" si="16"/>
        <v>-100</v>
      </c>
      <c r="AP304">
        <v>0</v>
      </c>
      <c r="AQ304" s="113"/>
      <c r="AR304" s="105"/>
      <c r="AS304" s="20">
        <v>8400</v>
      </c>
      <c r="AT304" s="58"/>
      <c r="AU304" s="65">
        <v>174.595900887124</v>
      </c>
      <c r="AV304" s="65">
        <v>2.6648277989431599</v>
      </c>
      <c r="AW304" s="65">
        <v>0</v>
      </c>
      <c r="AX304" s="65">
        <v>177.26072868606715</v>
      </c>
      <c r="AY304" s="65">
        <v>8222.7392713139325</v>
      </c>
      <c r="AZ304" s="26"/>
    </row>
    <row r="305" spans="1:52" ht="15.75" x14ac:dyDescent="0.25">
      <c r="A305" s="1" t="s">
        <v>280</v>
      </c>
      <c r="B305" s="1" t="s">
        <v>293</v>
      </c>
      <c r="C305" s="20">
        <v>64</v>
      </c>
      <c r="D305">
        <v>70</v>
      </c>
      <c r="E305">
        <v>47</v>
      </c>
      <c r="F305">
        <v>45</v>
      </c>
      <c r="G305">
        <v>50</v>
      </c>
      <c r="H305">
        <v>80</v>
      </c>
      <c r="I305">
        <v>100</v>
      </c>
      <c r="J305">
        <v>90</v>
      </c>
      <c r="K305">
        <v>80</v>
      </c>
      <c r="L305">
        <v>40</v>
      </c>
      <c r="M305">
        <v>40</v>
      </c>
      <c r="N305">
        <v>20</v>
      </c>
      <c r="O305" s="53">
        <f t="shared" si="14"/>
        <v>-50</v>
      </c>
      <c r="P305" s="20">
        <v>15</v>
      </c>
      <c r="Q305">
        <v>20</v>
      </c>
      <c r="R305">
        <v>25</v>
      </c>
      <c r="S305">
        <v>60</v>
      </c>
      <c r="T305">
        <v>50</v>
      </c>
      <c r="U305">
        <v>80</v>
      </c>
      <c r="V305">
        <v>90</v>
      </c>
      <c r="W305">
        <v>80</v>
      </c>
      <c r="X305">
        <v>80</v>
      </c>
      <c r="Y305">
        <v>70</v>
      </c>
      <c r="Z305">
        <v>30</v>
      </c>
      <c r="AA305">
        <v>5</v>
      </c>
      <c r="AB305" s="53">
        <f t="shared" si="15"/>
        <v>-83.333333333333329</v>
      </c>
      <c r="AC305" s="20">
        <v>8</v>
      </c>
      <c r="AD305">
        <v>9</v>
      </c>
      <c r="AE305">
        <v>19</v>
      </c>
      <c r="AF305">
        <v>41</v>
      </c>
      <c r="AG305">
        <v>62</v>
      </c>
      <c r="AH305">
        <v>73</v>
      </c>
      <c r="AI305">
        <v>108</v>
      </c>
      <c r="AJ305">
        <v>89</v>
      </c>
      <c r="AK305">
        <v>69</v>
      </c>
      <c r="AL305">
        <v>78</v>
      </c>
      <c r="AM305">
        <v>25</v>
      </c>
      <c r="AN305">
        <v>0</v>
      </c>
      <c r="AO305" s="53">
        <f t="shared" si="16"/>
        <v>-100</v>
      </c>
      <c r="AP305">
        <v>0</v>
      </c>
      <c r="AQ305" s="113"/>
      <c r="AR305" s="105"/>
      <c r="AS305" s="20">
        <v>9090</v>
      </c>
      <c r="AT305" s="58"/>
      <c r="AU305" s="65">
        <v>194.617532709784</v>
      </c>
      <c r="AV305" s="65">
        <v>1.4748376198137501</v>
      </c>
      <c r="AW305" s="65">
        <v>0</v>
      </c>
      <c r="AX305" s="65">
        <v>196.09237032959774</v>
      </c>
      <c r="AY305" s="65">
        <v>8893.9076296704025</v>
      </c>
      <c r="AZ305" s="26"/>
    </row>
    <row r="306" spans="1:52" ht="15.75" x14ac:dyDescent="0.25">
      <c r="A306" s="1" t="s">
        <v>280</v>
      </c>
      <c r="B306" s="1" t="s">
        <v>294</v>
      </c>
      <c r="C306" s="20">
        <v>120</v>
      </c>
      <c r="D306">
        <v>140</v>
      </c>
      <c r="E306">
        <v>120</v>
      </c>
      <c r="F306">
        <v>60</v>
      </c>
      <c r="G306">
        <v>100</v>
      </c>
      <c r="H306">
        <v>150</v>
      </c>
      <c r="I306">
        <v>80</v>
      </c>
      <c r="J306">
        <v>90</v>
      </c>
      <c r="K306">
        <v>30</v>
      </c>
      <c r="L306">
        <v>60</v>
      </c>
      <c r="M306">
        <v>40</v>
      </c>
      <c r="N306">
        <v>30</v>
      </c>
      <c r="O306" s="53">
        <f t="shared" si="14"/>
        <v>-25</v>
      </c>
      <c r="P306" s="20">
        <v>12</v>
      </c>
      <c r="Q306">
        <v>14</v>
      </c>
      <c r="R306">
        <v>40</v>
      </c>
      <c r="S306">
        <v>50</v>
      </c>
      <c r="T306">
        <v>50</v>
      </c>
      <c r="U306">
        <v>100</v>
      </c>
      <c r="V306">
        <v>80</v>
      </c>
      <c r="W306">
        <v>60</v>
      </c>
      <c r="X306">
        <v>50</v>
      </c>
      <c r="Y306">
        <v>60</v>
      </c>
      <c r="Z306">
        <v>30</v>
      </c>
      <c r="AA306">
        <v>20</v>
      </c>
      <c r="AB306" s="53">
        <f t="shared" si="15"/>
        <v>-33.333333333333336</v>
      </c>
      <c r="AC306" s="20">
        <v>9</v>
      </c>
      <c r="AD306">
        <v>8</v>
      </c>
      <c r="AE306">
        <v>25</v>
      </c>
      <c r="AF306">
        <v>64</v>
      </c>
      <c r="AG306">
        <v>70</v>
      </c>
      <c r="AH306">
        <v>107</v>
      </c>
      <c r="AI306">
        <v>150</v>
      </c>
      <c r="AJ306">
        <v>88</v>
      </c>
      <c r="AK306">
        <v>124</v>
      </c>
      <c r="AL306">
        <v>87</v>
      </c>
      <c r="AM306">
        <v>32</v>
      </c>
      <c r="AN306">
        <v>18</v>
      </c>
      <c r="AO306" s="53">
        <f t="shared" si="16"/>
        <v>-43.75</v>
      </c>
      <c r="AP306">
        <v>18</v>
      </c>
      <c r="AQ306" s="113"/>
      <c r="AR306" s="105"/>
      <c r="AS306" s="20">
        <v>12470</v>
      </c>
      <c r="AT306" s="58"/>
      <c r="AU306" s="65">
        <v>48.118185283588801</v>
      </c>
      <c r="AV306" s="65">
        <v>514.39930095012301</v>
      </c>
      <c r="AW306" s="65">
        <v>76.219396803418007</v>
      </c>
      <c r="AX306" s="65">
        <v>638.73688303712981</v>
      </c>
      <c r="AY306" s="65">
        <v>11831.263116962869</v>
      </c>
      <c r="AZ306" s="26"/>
    </row>
    <row r="307" spans="1:52" s="166" customFormat="1" ht="15.75" x14ac:dyDescent="0.25">
      <c r="A307" s="171" t="s">
        <v>280</v>
      </c>
      <c r="B307" s="172" t="s">
        <v>295</v>
      </c>
      <c r="C307" s="167">
        <v>148</v>
      </c>
      <c r="D307" s="166">
        <v>152</v>
      </c>
      <c r="E307" s="166">
        <v>164</v>
      </c>
      <c r="F307" s="166">
        <v>150</v>
      </c>
      <c r="G307" s="166">
        <v>175</v>
      </c>
      <c r="H307" s="166">
        <v>158</v>
      </c>
      <c r="I307" s="166">
        <v>200</v>
      </c>
      <c r="J307" s="166">
        <v>143</v>
      </c>
      <c r="K307" s="166">
        <v>131</v>
      </c>
      <c r="L307" s="166">
        <v>110</v>
      </c>
      <c r="M307" s="166">
        <v>60</v>
      </c>
      <c r="N307" s="166">
        <v>45</v>
      </c>
      <c r="O307" s="53">
        <f t="shared" si="14"/>
        <v>-25</v>
      </c>
      <c r="P307" s="167">
        <v>20</v>
      </c>
      <c r="Q307" s="166">
        <v>25</v>
      </c>
      <c r="R307" s="166">
        <v>50</v>
      </c>
      <c r="S307" s="166">
        <v>35</v>
      </c>
      <c r="T307" s="166">
        <v>60</v>
      </c>
      <c r="U307" s="166">
        <v>80</v>
      </c>
      <c r="V307" s="166">
        <v>81</v>
      </c>
      <c r="W307" s="166">
        <v>75</v>
      </c>
      <c r="X307" s="166">
        <v>80</v>
      </c>
      <c r="Y307" s="166">
        <v>60</v>
      </c>
      <c r="Z307" s="166">
        <v>30</v>
      </c>
      <c r="AA307" s="166">
        <v>21</v>
      </c>
      <c r="AB307" s="53">
        <f t="shared" si="15"/>
        <v>-30</v>
      </c>
      <c r="AC307" s="167">
        <v>29</v>
      </c>
      <c r="AD307" s="166">
        <v>33</v>
      </c>
      <c r="AE307" s="166">
        <v>34</v>
      </c>
      <c r="AF307" s="166">
        <v>85</v>
      </c>
      <c r="AG307" s="166">
        <v>63</v>
      </c>
      <c r="AH307" s="166">
        <v>150</v>
      </c>
      <c r="AI307" s="166">
        <v>178</v>
      </c>
      <c r="AJ307" s="166">
        <v>89</v>
      </c>
      <c r="AK307" s="166">
        <v>116</v>
      </c>
      <c r="AL307" s="166">
        <v>63</v>
      </c>
      <c r="AM307" s="166">
        <v>14</v>
      </c>
      <c r="AN307" s="166">
        <v>7</v>
      </c>
      <c r="AO307" s="53">
        <f t="shared" si="16"/>
        <v>-50</v>
      </c>
      <c r="AP307" s="166">
        <v>7</v>
      </c>
      <c r="AQ307" s="179"/>
      <c r="AR307" s="169"/>
      <c r="AS307" s="167">
        <v>7673</v>
      </c>
      <c r="AT307" s="181"/>
      <c r="AU307" s="176">
        <v>81.592491573565496</v>
      </c>
      <c r="AV307" s="176">
        <v>0</v>
      </c>
      <c r="AW307" s="176">
        <v>0</v>
      </c>
      <c r="AX307" s="176">
        <v>81.592491573565496</v>
      </c>
      <c r="AY307" s="176">
        <v>13378.407508426435</v>
      </c>
      <c r="AZ307" s="170" t="s">
        <v>424</v>
      </c>
    </row>
    <row r="308" spans="1:52" s="166" customFormat="1" ht="15.75" x14ac:dyDescent="0.25">
      <c r="A308" s="171" t="s">
        <v>280</v>
      </c>
      <c r="B308" s="172" t="s">
        <v>421</v>
      </c>
      <c r="C308" s="167"/>
      <c r="M308" s="166">
        <v>40</v>
      </c>
      <c r="N308" s="166">
        <v>25</v>
      </c>
      <c r="O308" s="53">
        <f t="shared" si="14"/>
        <v>-37.5</v>
      </c>
      <c r="P308" s="167"/>
      <c r="AB308" s="53" t="e">
        <f t="shared" si="15"/>
        <v>#DIV/0!</v>
      </c>
      <c r="AC308" s="167"/>
      <c r="AM308" s="166">
        <v>6</v>
      </c>
      <c r="AN308" s="166">
        <v>1</v>
      </c>
      <c r="AO308" s="53">
        <f t="shared" si="16"/>
        <v>-83.333333333333329</v>
      </c>
      <c r="AP308" s="166">
        <v>1</v>
      </c>
      <c r="AQ308" s="179"/>
      <c r="AR308" s="169"/>
      <c r="AS308" s="167">
        <v>5791</v>
      </c>
      <c r="AT308" s="181"/>
      <c r="AU308" s="176"/>
      <c r="AV308" s="176"/>
      <c r="AW308" s="176"/>
      <c r="AX308" s="176"/>
      <c r="AY308" s="176"/>
      <c r="AZ308" s="170" t="s">
        <v>424</v>
      </c>
    </row>
    <row r="309" spans="1:52" ht="15.75" x14ac:dyDescent="0.25">
      <c r="A309" s="1" t="s">
        <v>280</v>
      </c>
      <c r="B309" s="1" t="s">
        <v>296</v>
      </c>
      <c r="C309" s="20">
        <v>180</v>
      </c>
      <c r="D309">
        <v>100</v>
      </c>
      <c r="E309">
        <v>100</v>
      </c>
      <c r="F309">
        <v>100</v>
      </c>
      <c r="G309">
        <v>100</v>
      </c>
      <c r="H309">
        <v>90</v>
      </c>
      <c r="I309">
        <v>70</v>
      </c>
      <c r="J309">
        <v>70</v>
      </c>
      <c r="K309">
        <v>40</v>
      </c>
      <c r="L309">
        <v>30</v>
      </c>
      <c r="M309">
        <v>15</v>
      </c>
      <c r="N309">
        <v>15</v>
      </c>
      <c r="O309" s="53">
        <f t="shared" si="14"/>
        <v>0</v>
      </c>
      <c r="P309" s="20">
        <v>15</v>
      </c>
      <c r="Q309">
        <v>9</v>
      </c>
      <c r="R309">
        <v>15</v>
      </c>
      <c r="S309">
        <v>20</v>
      </c>
      <c r="T309">
        <v>25</v>
      </c>
      <c r="U309">
        <v>35</v>
      </c>
      <c r="V309">
        <v>35</v>
      </c>
      <c r="W309">
        <v>35</v>
      </c>
      <c r="X309">
        <v>45</v>
      </c>
      <c r="Y309">
        <v>35</v>
      </c>
      <c r="Z309">
        <v>10</v>
      </c>
      <c r="AA309">
        <v>10</v>
      </c>
      <c r="AB309" s="53">
        <f t="shared" si="15"/>
        <v>0</v>
      </c>
      <c r="AC309" s="20">
        <v>8</v>
      </c>
      <c r="AD309">
        <v>18</v>
      </c>
      <c r="AE309">
        <v>27</v>
      </c>
      <c r="AF309">
        <v>32</v>
      </c>
      <c r="AG309">
        <v>34</v>
      </c>
      <c r="AH309">
        <v>45</v>
      </c>
      <c r="AI309">
        <v>46</v>
      </c>
      <c r="AJ309">
        <v>38</v>
      </c>
      <c r="AK309">
        <v>67</v>
      </c>
      <c r="AL309">
        <v>30</v>
      </c>
      <c r="AM309">
        <v>8</v>
      </c>
      <c r="AN309">
        <v>4</v>
      </c>
      <c r="AO309" s="53">
        <f t="shared" si="16"/>
        <v>-50</v>
      </c>
      <c r="AP309">
        <v>4</v>
      </c>
      <c r="AQ309" s="113"/>
      <c r="AR309" s="105"/>
      <c r="AS309" s="20">
        <v>8742</v>
      </c>
      <c r="AT309" s="58"/>
      <c r="AU309" s="65">
        <v>104.52505898859199</v>
      </c>
      <c r="AV309" s="65">
        <v>42.109040139458401</v>
      </c>
      <c r="AW309" s="65">
        <v>0</v>
      </c>
      <c r="AX309" s="65">
        <v>146.63409912805039</v>
      </c>
      <c r="AY309" s="65">
        <v>8595.3659008719496</v>
      </c>
      <c r="AZ309" s="26"/>
    </row>
    <row r="310" spans="1:52" ht="15.75" x14ac:dyDescent="0.25">
      <c r="A310" s="1" t="s">
        <v>280</v>
      </c>
      <c r="B310" s="1" t="s">
        <v>297</v>
      </c>
      <c r="C310" s="20">
        <v>80</v>
      </c>
      <c r="D310">
        <v>100</v>
      </c>
      <c r="E310">
        <v>120</v>
      </c>
      <c r="F310">
        <v>130</v>
      </c>
      <c r="G310">
        <v>200</v>
      </c>
      <c r="H310">
        <v>190</v>
      </c>
      <c r="I310">
        <v>124</v>
      </c>
      <c r="J310">
        <v>120</v>
      </c>
      <c r="K310">
        <v>120</v>
      </c>
      <c r="L310">
        <v>122</v>
      </c>
      <c r="M310">
        <v>96</v>
      </c>
      <c r="N310">
        <v>31</v>
      </c>
      <c r="O310" s="53">
        <f t="shared" si="14"/>
        <v>-67.708333333333329</v>
      </c>
      <c r="P310" s="20">
        <v>20</v>
      </c>
      <c r="Q310">
        <v>20</v>
      </c>
      <c r="R310">
        <v>30</v>
      </c>
      <c r="S310">
        <v>30</v>
      </c>
      <c r="T310">
        <v>40</v>
      </c>
      <c r="U310">
        <v>60</v>
      </c>
      <c r="V310">
        <v>62</v>
      </c>
      <c r="W310">
        <v>50</v>
      </c>
      <c r="X310">
        <v>50</v>
      </c>
      <c r="Y310">
        <v>45</v>
      </c>
      <c r="Z310">
        <v>35</v>
      </c>
      <c r="AA310">
        <v>0</v>
      </c>
      <c r="AB310" s="53">
        <f t="shared" si="15"/>
        <v>-100</v>
      </c>
      <c r="AC310" s="20">
        <v>1</v>
      </c>
      <c r="AD310">
        <v>2</v>
      </c>
      <c r="AE310">
        <v>14</v>
      </c>
      <c r="AF310">
        <v>29</v>
      </c>
      <c r="AG310">
        <v>27</v>
      </c>
      <c r="AH310">
        <v>60</v>
      </c>
      <c r="AI310">
        <v>91</v>
      </c>
      <c r="AJ310">
        <v>22</v>
      </c>
      <c r="AK310">
        <v>42</v>
      </c>
      <c r="AL310">
        <v>42</v>
      </c>
      <c r="AM310">
        <v>19</v>
      </c>
      <c r="AN310">
        <v>12</v>
      </c>
      <c r="AO310" s="53">
        <f t="shared" si="16"/>
        <v>-36.842105263157897</v>
      </c>
      <c r="AP310">
        <v>12</v>
      </c>
      <c r="AQ310" s="113"/>
      <c r="AR310" s="105"/>
      <c r="AS310" s="20">
        <v>6010</v>
      </c>
      <c r="AT310" s="58"/>
      <c r="AU310" s="65">
        <v>41.147759612504096</v>
      </c>
      <c r="AV310" s="65">
        <v>42.388929915452302</v>
      </c>
      <c r="AW310" s="65">
        <v>96.348909339819102</v>
      </c>
      <c r="AX310" s="65">
        <v>179.88559886777551</v>
      </c>
      <c r="AY310" s="65">
        <v>5830.1144011322249</v>
      </c>
      <c r="AZ310" s="26"/>
    </row>
    <row r="311" spans="1:52" ht="15.75" x14ac:dyDescent="0.25">
      <c r="A311" s="1" t="s">
        <v>280</v>
      </c>
      <c r="B311" s="1" t="s">
        <v>298</v>
      </c>
      <c r="C311" s="20">
        <v>82</v>
      </c>
      <c r="D311">
        <v>82</v>
      </c>
      <c r="E311">
        <v>79</v>
      </c>
      <c r="F311">
        <v>60</v>
      </c>
      <c r="G311">
        <v>100</v>
      </c>
      <c r="H311">
        <v>112</v>
      </c>
      <c r="I311">
        <v>100</v>
      </c>
      <c r="J311">
        <v>140</v>
      </c>
      <c r="K311">
        <v>120</v>
      </c>
      <c r="L311">
        <v>100</v>
      </c>
      <c r="M311">
        <v>90</v>
      </c>
      <c r="N311">
        <v>70</v>
      </c>
      <c r="O311" s="53">
        <f t="shared" si="14"/>
        <v>-22.222222222222221</v>
      </c>
      <c r="P311" s="20">
        <v>25</v>
      </c>
      <c r="Q311">
        <v>21</v>
      </c>
      <c r="R311">
        <v>30</v>
      </c>
      <c r="S311">
        <v>27</v>
      </c>
      <c r="T311">
        <v>47</v>
      </c>
      <c r="U311">
        <v>90</v>
      </c>
      <c r="V311">
        <v>60</v>
      </c>
      <c r="W311">
        <v>100</v>
      </c>
      <c r="X311">
        <v>80</v>
      </c>
      <c r="Y311">
        <v>90</v>
      </c>
      <c r="Z311">
        <v>50</v>
      </c>
      <c r="AA311">
        <v>24</v>
      </c>
      <c r="AB311" s="53">
        <f t="shared" si="15"/>
        <v>-52</v>
      </c>
      <c r="AC311" s="20">
        <v>15</v>
      </c>
      <c r="AD311">
        <v>14</v>
      </c>
      <c r="AE311">
        <v>35</v>
      </c>
      <c r="AF311">
        <v>53</v>
      </c>
      <c r="AG311">
        <v>54</v>
      </c>
      <c r="AH311">
        <v>153</v>
      </c>
      <c r="AI311">
        <v>219</v>
      </c>
      <c r="AJ311">
        <v>139</v>
      </c>
      <c r="AK311">
        <v>131</v>
      </c>
      <c r="AL311">
        <v>75</v>
      </c>
      <c r="AM311">
        <v>37</v>
      </c>
      <c r="AN311">
        <v>10</v>
      </c>
      <c r="AO311" s="53">
        <f t="shared" si="16"/>
        <v>-72.972972972972968</v>
      </c>
      <c r="AP311">
        <v>10</v>
      </c>
      <c r="AQ311" s="113"/>
      <c r="AR311" s="105"/>
      <c r="AS311" s="20">
        <v>11690</v>
      </c>
      <c r="AT311" s="58"/>
      <c r="AU311" s="65">
        <v>32.981954146281801</v>
      </c>
      <c r="AV311" s="65">
        <v>1.87638999709353</v>
      </c>
      <c r="AW311" s="65">
        <v>0</v>
      </c>
      <c r="AX311" s="65">
        <v>34.858344143375334</v>
      </c>
      <c r="AY311" s="65">
        <v>11655.141655856625</v>
      </c>
      <c r="AZ311" s="26"/>
    </row>
    <row r="312" spans="1:52" ht="15.75" x14ac:dyDescent="0.25">
      <c r="A312" s="1" t="s">
        <v>280</v>
      </c>
      <c r="B312" s="1" t="s">
        <v>280</v>
      </c>
      <c r="C312" s="20">
        <v>73</v>
      </c>
      <c r="D312">
        <v>83</v>
      </c>
      <c r="E312">
        <v>91</v>
      </c>
      <c r="F312">
        <v>105</v>
      </c>
      <c r="G312">
        <v>65</v>
      </c>
      <c r="H312">
        <v>88</v>
      </c>
      <c r="I312">
        <v>110</v>
      </c>
      <c r="J312">
        <v>95</v>
      </c>
      <c r="K312">
        <v>76</v>
      </c>
      <c r="L312">
        <v>120</v>
      </c>
      <c r="M312">
        <v>98</v>
      </c>
      <c r="N312">
        <v>63</v>
      </c>
      <c r="O312" s="53">
        <f t="shared" si="14"/>
        <v>-35.714285714285715</v>
      </c>
      <c r="P312" s="20">
        <v>20</v>
      </c>
      <c r="Q312">
        <v>43</v>
      </c>
      <c r="R312">
        <v>26</v>
      </c>
      <c r="S312">
        <v>40</v>
      </c>
      <c r="T312">
        <v>40</v>
      </c>
      <c r="U312">
        <v>70</v>
      </c>
      <c r="V312">
        <v>100</v>
      </c>
      <c r="W312">
        <v>85</v>
      </c>
      <c r="X312">
        <v>80</v>
      </c>
      <c r="Y312">
        <v>90</v>
      </c>
      <c r="Z312">
        <v>50</v>
      </c>
      <c r="AA312">
        <v>30</v>
      </c>
      <c r="AB312" s="53">
        <f t="shared" si="15"/>
        <v>-40</v>
      </c>
      <c r="AC312" s="20">
        <v>2</v>
      </c>
      <c r="AD312">
        <v>13</v>
      </c>
      <c r="AE312">
        <v>16</v>
      </c>
      <c r="AF312">
        <v>44</v>
      </c>
      <c r="AG312">
        <v>63</v>
      </c>
      <c r="AH312">
        <v>103</v>
      </c>
      <c r="AI312">
        <v>150</v>
      </c>
      <c r="AJ312">
        <v>117</v>
      </c>
      <c r="AK312">
        <v>96</v>
      </c>
      <c r="AL312">
        <v>112</v>
      </c>
      <c r="AM312">
        <v>50</v>
      </c>
      <c r="AN312">
        <v>34</v>
      </c>
      <c r="AO312" s="53">
        <f t="shared" si="16"/>
        <v>-32</v>
      </c>
      <c r="AP312">
        <v>34</v>
      </c>
      <c r="AQ312" s="113"/>
      <c r="AR312" s="105"/>
      <c r="AS312" s="20">
        <v>8910</v>
      </c>
      <c r="AT312" s="58"/>
      <c r="AU312" s="65">
        <v>20.389156954498301</v>
      </c>
      <c r="AV312" s="65">
        <v>1.4528585819427999</v>
      </c>
      <c r="AW312" s="65">
        <v>0</v>
      </c>
      <c r="AX312" s="65">
        <v>21.842015536441099</v>
      </c>
      <c r="AY312" s="65">
        <v>8888.157984463558</v>
      </c>
      <c r="AZ312" s="26"/>
    </row>
    <row r="313" spans="1:52" ht="15.75" x14ac:dyDescent="0.25">
      <c r="A313" s="1" t="s">
        <v>280</v>
      </c>
      <c r="B313" s="1" t="s">
        <v>299</v>
      </c>
      <c r="C313" s="20">
        <v>104</v>
      </c>
      <c r="D313">
        <v>120</v>
      </c>
      <c r="E313">
        <v>125</v>
      </c>
      <c r="F313">
        <v>120</v>
      </c>
      <c r="G313">
        <v>125</v>
      </c>
      <c r="H313">
        <v>140</v>
      </c>
      <c r="I313">
        <v>110</v>
      </c>
      <c r="J313">
        <v>120</v>
      </c>
      <c r="K313">
        <v>100</v>
      </c>
      <c r="L313">
        <v>60</v>
      </c>
      <c r="M313">
        <v>40</v>
      </c>
      <c r="N313">
        <v>35</v>
      </c>
      <c r="O313" s="53">
        <f t="shared" si="14"/>
        <v>-12.5</v>
      </c>
      <c r="P313" s="20">
        <v>15</v>
      </c>
      <c r="Q313">
        <v>15</v>
      </c>
      <c r="R313">
        <v>20</v>
      </c>
      <c r="S313">
        <v>30</v>
      </c>
      <c r="T313">
        <v>35</v>
      </c>
      <c r="U313">
        <v>50</v>
      </c>
      <c r="V313">
        <v>40</v>
      </c>
      <c r="W313">
        <v>35</v>
      </c>
      <c r="X313">
        <v>35</v>
      </c>
      <c r="Y313">
        <v>30</v>
      </c>
      <c r="Z313">
        <v>8</v>
      </c>
      <c r="AA313">
        <v>8</v>
      </c>
      <c r="AB313" s="53">
        <f t="shared" si="15"/>
        <v>0</v>
      </c>
      <c r="AC313" s="20">
        <v>0</v>
      </c>
      <c r="AD313">
        <v>12</v>
      </c>
      <c r="AE313">
        <v>17</v>
      </c>
      <c r="AF313">
        <v>31</v>
      </c>
      <c r="AG313">
        <v>30</v>
      </c>
      <c r="AH313">
        <v>40</v>
      </c>
      <c r="AI313">
        <v>52</v>
      </c>
      <c r="AJ313">
        <v>42</v>
      </c>
      <c r="AK313">
        <v>52</v>
      </c>
      <c r="AL313">
        <v>30</v>
      </c>
      <c r="AM313">
        <v>6</v>
      </c>
      <c r="AN313">
        <v>2</v>
      </c>
      <c r="AO313" s="53">
        <f t="shared" si="16"/>
        <v>-66.666666666666671</v>
      </c>
      <c r="AP313">
        <v>2</v>
      </c>
      <c r="AQ313" s="113"/>
      <c r="AR313" s="105"/>
      <c r="AS313" s="20">
        <v>7240</v>
      </c>
      <c r="AT313" s="58"/>
      <c r="AU313" s="65">
        <v>200.52785146613797</v>
      </c>
      <c r="AV313" s="65">
        <v>1.7071686080110102</v>
      </c>
      <c r="AW313" s="65">
        <v>0</v>
      </c>
      <c r="AX313" s="65">
        <v>202.23502007414899</v>
      </c>
      <c r="AY313" s="65">
        <v>7037.7649799258506</v>
      </c>
      <c r="AZ313" s="26"/>
    </row>
    <row r="314" spans="1:52" s="60" customFormat="1" x14ac:dyDescent="0.25">
      <c r="A314" s="60" t="s">
        <v>360</v>
      </c>
      <c r="B314" s="60" t="s">
        <v>355</v>
      </c>
      <c r="C314" s="59">
        <v>1858</v>
      </c>
      <c r="D314" s="60">
        <v>1976</v>
      </c>
      <c r="E314" s="60">
        <v>2070</v>
      </c>
      <c r="F314" s="60">
        <v>2009</v>
      </c>
      <c r="G314" s="60">
        <v>2229</v>
      </c>
      <c r="H314" s="60">
        <v>2556</v>
      </c>
      <c r="I314" s="60">
        <v>2045</v>
      </c>
      <c r="J314" s="60">
        <v>2026</v>
      </c>
      <c r="K314" s="60">
        <v>1902</v>
      </c>
      <c r="L314" s="60">
        <v>1573</v>
      </c>
      <c r="M314" s="60">
        <v>1295</v>
      </c>
      <c r="N314" s="60">
        <v>973</v>
      </c>
      <c r="O314" s="53">
        <f t="shared" si="14"/>
        <v>-24.864864864864863</v>
      </c>
      <c r="P314" s="59">
        <v>335</v>
      </c>
      <c r="Q314" s="60">
        <v>398</v>
      </c>
      <c r="R314" s="60">
        <v>580</v>
      </c>
      <c r="S314" s="60">
        <v>650</v>
      </c>
      <c r="T314" s="60">
        <v>795</v>
      </c>
      <c r="U314" s="60">
        <v>1093</v>
      </c>
      <c r="V314" s="60">
        <v>1165</v>
      </c>
      <c r="W314" s="60">
        <v>1190</v>
      </c>
      <c r="X314" s="60">
        <v>1168</v>
      </c>
      <c r="Y314" s="60">
        <v>972</v>
      </c>
      <c r="Z314" s="60">
        <v>498</v>
      </c>
      <c r="AA314" s="60">
        <v>218</v>
      </c>
      <c r="AB314" s="53">
        <f t="shared" si="15"/>
        <v>-56.224899598393577</v>
      </c>
      <c r="AC314" s="59">
        <v>205</v>
      </c>
      <c r="AD314" s="60">
        <v>286</v>
      </c>
      <c r="AE314" s="60">
        <v>525</v>
      </c>
      <c r="AF314" s="60">
        <v>797</v>
      </c>
      <c r="AG314" s="60">
        <v>893</v>
      </c>
      <c r="AH314" s="60">
        <v>1538</v>
      </c>
      <c r="AI314" s="60">
        <v>2066</v>
      </c>
      <c r="AJ314" s="60">
        <v>1406</v>
      </c>
      <c r="AK314" s="60">
        <v>1551</v>
      </c>
      <c r="AL314" s="60">
        <v>1178</v>
      </c>
      <c r="AM314" s="60">
        <v>477</v>
      </c>
      <c r="AN314" s="60">
        <v>182</v>
      </c>
      <c r="AO314" s="53">
        <f t="shared" si="16"/>
        <v>-61.844863731656183</v>
      </c>
      <c r="AP314" s="60">
        <v>182</v>
      </c>
      <c r="AQ314" s="127"/>
      <c r="AR314" s="119"/>
      <c r="AS314" s="59">
        <v>200259</v>
      </c>
      <c r="AT314" s="125" t="s">
        <v>425</v>
      </c>
      <c r="AU314" s="129">
        <v>2396.0228062294314</v>
      </c>
      <c r="AV314" s="129">
        <v>1142.9026754327597</v>
      </c>
      <c r="AW314" s="129">
        <v>402.71804594745191</v>
      </c>
      <c r="AX314" s="129">
        <v>3941.6435276096427</v>
      </c>
      <c r="AY314" s="71">
        <v>196317.35647239035</v>
      </c>
      <c r="AZ314" s="96"/>
    </row>
    <row r="315" spans="1:52" ht="15.75" x14ac:dyDescent="0.25">
      <c r="A315" s="1" t="s">
        <v>300</v>
      </c>
      <c r="B315" s="1" t="s">
        <v>301</v>
      </c>
      <c r="C315" s="20">
        <v>75</v>
      </c>
      <c r="D315">
        <v>110</v>
      </c>
      <c r="E315">
        <v>120</v>
      </c>
      <c r="F315">
        <v>150</v>
      </c>
      <c r="G315">
        <v>150</v>
      </c>
      <c r="H315">
        <v>80</v>
      </c>
      <c r="I315">
        <v>60</v>
      </c>
      <c r="J315">
        <v>70</v>
      </c>
      <c r="K315">
        <v>75</v>
      </c>
      <c r="L315">
        <v>60</v>
      </c>
      <c r="M315">
        <v>60</v>
      </c>
      <c r="N315">
        <v>35</v>
      </c>
      <c r="O315" s="53">
        <f t="shared" si="14"/>
        <v>-41.666666666666664</v>
      </c>
      <c r="P315" s="20">
        <v>0</v>
      </c>
      <c r="Q315">
        <v>9</v>
      </c>
      <c r="R315">
        <v>30</v>
      </c>
      <c r="S315">
        <v>40</v>
      </c>
      <c r="T315">
        <v>60</v>
      </c>
      <c r="U315">
        <v>40</v>
      </c>
      <c r="V315">
        <v>50</v>
      </c>
      <c r="W315">
        <v>40</v>
      </c>
      <c r="X315">
        <v>50</v>
      </c>
      <c r="Y315">
        <v>40</v>
      </c>
      <c r="Z315">
        <v>40</v>
      </c>
      <c r="AA315">
        <v>20</v>
      </c>
      <c r="AB315" s="53">
        <f t="shared" si="15"/>
        <v>-50</v>
      </c>
      <c r="AC315" s="20">
        <v>3</v>
      </c>
      <c r="AD315">
        <v>3</v>
      </c>
      <c r="AE315">
        <v>21</v>
      </c>
      <c r="AF315">
        <v>38</v>
      </c>
      <c r="AG315">
        <v>63</v>
      </c>
      <c r="AH315">
        <v>94</v>
      </c>
      <c r="AI315">
        <v>85</v>
      </c>
      <c r="AJ315">
        <v>113</v>
      </c>
      <c r="AK315">
        <v>108</v>
      </c>
      <c r="AL315">
        <v>91</v>
      </c>
      <c r="AM315">
        <v>42</v>
      </c>
      <c r="AN315">
        <v>11</v>
      </c>
      <c r="AO315" s="53">
        <f t="shared" si="16"/>
        <v>-73.80952380952381</v>
      </c>
      <c r="AP315">
        <v>11</v>
      </c>
      <c r="AQ315" s="113"/>
      <c r="AR315" s="105"/>
      <c r="AS315" s="20">
        <v>11840</v>
      </c>
      <c r="AT315" s="58"/>
      <c r="AU315" s="65">
        <v>56.606782946172594</v>
      </c>
      <c r="AV315" s="65">
        <v>56.975840007877096</v>
      </c>
      <c r="AW315" s="65">
        <v>53.879616843391197</v>
      </c>
      <c r="AX315" s="65">
        <v>167.4622397974409</v>
      </c>
      <c r="AY315" s="65">
        <v>11672.537760202558</v>
      </c>
      <c r="AZ315" s="26"/>
    </row>
    <row r="316" spans="1:52" ht="15.75" x14ac:dyDescent="0.25">
      <c r="A316" s="1" t="s">
        <v>300</v>
      </c>
      <c r="B316" s="1" t="s">
        <v>302</v>
      </c>
      <c r="C316" s="20">
        <v>85</v>
      </c>
      <c r="D316">
        <v>97</v>
      </c>
      <c r="E316">
        <v>135</v>
      </c>
      <c r="F316">
        <v>150</v>
      </c>
      <c r="G316">
        <v>140</v>
      </c>
      <c r="H316">
        <v>135</v>
      </c>
      <c r="I316">
        <v>180</v>
      </c>
      <c r="J316">
        <v>160</v>
      </c>
      <c r="K316">
        <v>126</v>
      </c>
      <c r="L316">
        <v>85</v>
      </c>
      <c r="M316">
        <v>100</v>
      </c>
      <c r="N316">
        <v>65</v>
      </c>
      <c r="O316" s="53">
        <f t="shared" si="14"/>
        <v>-35</v>
      </c>
      <c r="P316" s="20">
        <v>15</v>
      </c>
      <c r="Q316">
        <v>20</v>
      </c>
      <c r="R316">
        <v>30</v>
      </c>
      <c r="S316">
        <v>50</v>
      </c>
      <c r="T316">
        <v>65</v>
      </c>
      <c r="U316">
        <v>85</v>
      </c>
      <c r="V316">
        <v>125</v>
      </c>
      <c r="W316">
        <v>100</v>
      </c>
      <c r="X316">
        <v>90</v>
      </c>
      <c r="Y316">
        <v>45</v>
      </c>
      <c r="Z316">
        <v>50</v>
      </c>
      <c r="AA316">
        <v>10</v>
      </c>
      <c r="AB316" s="53">
        <f t="shared" si="15"/>
        <v>-80</v>
      </c>
      <c r="AC316" s="20">
        <v>3</v>
      </c>
      <c r="AD316">
        <v>15</v>
      </c>
      <c r="AE316">
        <v>20</v>
      </c>
      <c r="AF316">
        <v>37</v>
      </c>
      <c r="AG316">
        <v>63</v>
      </c>
      <c r="AH316">
        <v>110</v>
      </c>
      <c r="AI316">
        <v>135</v>
      </c>
      <c r="AJ316">
        <v>130</v>
      </c>
      <c r="AK316">
        <v>119</v>
      </c>
      <c r="AL316">
        <v>67</v>
      </c>
      <c r="AM316">
        <v>26</v>
      </c>
      <c r="AN316">
        <v>2</v>
      </c>
      <c r="AO316" s="53">
        <f t="shared" si="16"/>
        <v>-92.307692307692307</v>
      </c>
      <c r="AP316">
        <v>2</v>
      </c>
      <c r="AQ316" s="113"/>
      <c r="AR316" s="105"/>
      <c r="AS316" s="20">
        <v>14559</v>
      </c>
      <c r="AT316" s="58"/>
      <c r="AU316" s="65">
        <v>58.644963150099706</v>
      </c>
      <c r="AV316" s="65">
        <v>48.250059109274304</v>
      </c>
      <c r="AW316" s="65">
        <v>139.246646876569</v>
      </c>
      <c r="AX316" s="65">
        <v>246.141669135943</v>
      </c>
      <c r="AY316" s="65">
        <v>14312.858330864057</v>
      </c>
      <c r="AZ316" s="26"/>
    </row>
    <row r="317" spans="1:52" ht="15.75" x14ac:dyDescent="0.25">
      <c r="A317" s="1" t="s">
        <v>300</v>
      </c>
      <c r="B317" s="1" t="s">
        <v>303</v>
      </c>
      <c r="C317" s="20">
        <v>55</v>
      </c>
      <c r="D317">
        <v>100</v>
      </c>
      <c r="E317">
        <v>130</v>
      </c>
      <c r="F317">
        <v>130</v>
      </c>
      <c r="G317">
        <v>100</v>
      </c>
      <c r="H317">
        <v>100</v>
      </c>
      <c r="I317">
        <v>150</v>
      </c>
      <c r="J317">
        <v>80</v>
      </c>
      <c r="K317">
        <v>50</v>
      </c>
      <c r="L317">
        <v>50</v>
      </c>
      <c r="M317">
        <v>60</v>
      </c>
      <c r="N317">
        <v>30</v>
      </c>
      <c r="O317" s="53">
        <f t="shared" si="14"/>
        <v>-50</v>
      </c>
      <c r="P317" s="20">
        <v>0</v>
      </c>
      <c r="Q317">
        <v>10</v>
      </c>
      <c r="R317">
        <v>45</v>
      </c>
      <c r="S317">
        <v>75</v>
      </c>
      <c r="T317">
        <v>75</v>
      </c>
      <c r="U317">
        <v>75</v>
      </c>
      <c r="V317">
        <v>90</v>
      </c>
      <c r="W317">
        <v>75</v>
      </c>
      <c r="X317">
        <v>60</v>
      </c>
      <c r="Y317">
        <v>60</v>
      </c>
      <c r="Z317">
        <v>20</v>
      </c>
      <c r="AA317">
        <v>0</v>
      </c>
      <c r="AB317" s="53">
        <f t="shared" si="15"/>
        <v>-100</v>
      </c>
      <c r="AC317" s="20">
        <v>12</v>
      </c>
      <c r="AD317">
        <v>5</v>
      </c>
      <c r="AE317">
        <v>15</v>
      </c>
      <c r="AF317">
        <v>44</v>
      </c>
      <c r="AG317">
        <v>84</v>
      </c>
      <c r="AH317">
        <v>114</v>
      </c>
      <c r="AI317">
        <v>126</v>
      </c>
      <c r="AJ317">
        <v>129</v>
      </c>
      <c r="AK317">
        <v>111</v>
      </c>
      <c r="AL317">
        <v>55</v>
      </c>
      <c r="AM317">
        <v>20</v>
      </c>
      <c r="AN317">
        <v>2</v>
      </c>
      <c r="AO317" s="53">
        <f t="shared" si="16"/>
        <v>-90</v>
      </c>
      <c r="AP317">
        <v>2</v>
      </c>
      <c r="AQ317" s="113"/>
      <c r="AR317" s="105"/>
      <c r="AS317" s="20">
        <v>11493</v>
      </c>
      <c r="AT317" s="58"/>
      <c r="AU317" s="65">
        <v>69.356290689101101</v>
      </c>
      <c r="AV317" s="65">
        <v>13.2311473919825</v>
      </c>
      <c r="AW317" s="65">
        <v>0</v>
      </c>
      <c r="AX317" s="65">
        <v>82.587438081083604</v>
      </c>
      <c r="AY317" s="65">
        <v>11410.412561918916</v>
      </c>
      <c r="AZ317" s="26"/>
    </row>
    <row r="318" spans="1:52" ht="15.75" x14ac:dyDescent="0.25">
      <c r="A318" s="1" t="s">
        <v>300</v>
      </c>
      <c r="B318" s="1" t="s">
        <v>304</v>
      </c>
      <c r="C318" s="20">
        <v>50</v>
      </c>
      <c r="D318">
        <v>60</v>
      </c>
      <c r="E318">
        <v>55</v>
      </c>
      <c r="F318">
        <v>60</v>
      </c>
      <c r="G318">
        <v>35</v>
      </c>
      <c r="H318">
        <v>30</v>
      </c>
      <c r="I318">
        <v>50</v>
      </c>
      <c r="J318">
        <v>50</v>
      </c>
      <c r="K318">
        <v>90</v>
      </c>
      <c r="L318">
        <v>38</v>
      </c>
      <c r="M318">
        <v>35</v>
      </c>
      <c r="N318">
        <v>25</v>
      </c>
      <c r="O318" s="53">
        <f t="shared" si="14"/>
        <v>-28.571428571428573</v>
      </c>
      <c r="P318" s="20">
        <v>5</v>
      </c>
      <c r="Q318">
        <v>5</v>
      </c>
      <c r="R318">
        <v>15</v>
      </c>
      <c r="S318">
        <v>30</v>
      </c>
      <c r="T318">
        <v>35</v>
      </c>
      <c r="U318">
        <v>30</v>
      </c>
      <c r="V318">
        <v>70</v>
      </c>
      <c r="W318">
        <v>70</v>
      </c>
      <c r="X318">
        <v>60</v>
      </c>
      <c r="Y318">
        <v>30</v>
      </c>
      <c r="Z318">
        <v>30</v>
      </c>
      <c r="AA318">
        <v>10</v>
      </c>
      <c r="AB318" s="53">
        <f t="shared" si="15"/>
        <v>-66.666666666666671</v>
      </c>
      <c r="AC318" s="20">
        <v>4</v>
      </c>
      <c r="AD318">
        <v>15</v>
      </c>
      <c r="AE318">
        <v>8</v>
      </c>
      <c r="AF318">
        <v>24</v>
      </c>
      <c r="AG318">
        <v>35</v>
      </c>
      <c r="AH318">
        <v>59</v>
      </c>
      <c r="AI318">
        <v>82</v>
      </c>
      <c r="AJ318">
        <v>78</v>
      </c>
      <c r="AK318">
        <v>78</v>
      </c>
      <c r="AL318">
        <v>72</v>
      </c>
      <c r="AM318">
        <v>30</v>
      </c>
      <c r="AN318">
        <v>3</v>
      </c>
      <c r="AO318" s="53">
        <f t="shared" si="16"/>
        <v>-90</v>
      </c>
      <c r="AP318">
        <v>3</v>
      </c>
      <c r="AQ318" s="113"/>
      <c r="AR318" s="105"/>
      <c r="AS318" s="20">
        <v>7096</v>
      </c>
      <c r="AT318" s="58"/>
      <c r="AU318" s="65">
        <v>49.786294533690004</v>
      </c>
      <c r="AV318" s="65">
        <v>0</v>
      </c>
      <c r="AW318" s="65">
        <v>0</v>
      </c>
      <c r="AX318" s="65">
        <v>49.786294533690004</v>
      </c>
      <c r="AY318" s="65">
        <v>7046.2137054663099</v>
      </c>
      <c r="AZ318" s="26"/>
    </row>
    <row r="319" spans="1:52" ht="15.75" x14ac:dyDescent="0.25">
      <c r="A319" s="1" t="s">
        <v>300</v>
      </c>
      <c r="B319" s="1" t="s">
        <v>305</v>
      </c>
      <c r="C319" s="20">
        <v>120</v>
      </c>
      <c r="D319">
        <v>100</v>
      </c>
      <c r="E319">
        <v>70</v>
      </c>
      <c r="F319">
        <v>55</v>
      </c>
      <c r="G319">
        <v>85</v>
      </c>
      <c r="H319">
        <v>125</v>
      </c>
      <c r="I319">
        <v>100</v>
      </c>
      <c r="J319">
        <v>80</v>
      </c>
      <c r="K319">
        <v>90</v>
      </c>
      <c r="L319">
        <v>80</v>
      </c>
      <c r="M319">
        <v>125</v>
      </c>
      <c r="N319">
        <v>35</v>
      </c>
      <c r="O319" s="53">
        <f t="shared" si="14"/>
        <v>-72</v>
      </c>
      <c r="P319" s="20">
        <v>20</v>
      </c>
      <c r="Q319">
        <v>12</v>
      </c>
      <c r="R319">
        <v>12</v>
      </c>
      <c r="S319">
        <v>15</v>
      </c>
      <c r="T319">
        <v>40</v>
      </c>
      <c r="U319">
        <v>80</v>
      </c>
      <c r="V319">
        <v>70</v>
      </c>
      <c r="W319">
        <v>60</v>
      </c>
      <c r="X319">
        <v>80</v>
      </c>
      <c r="Y319">
        <v>65</v>
      </c>
      <c r="Z319">
        <v>40</v>
      </c>
      <c r="AA319">
        <v>5</v>
      </c>
      <c r="AB319" s="53">
        <f t="shared" si="15"/>
        <v>-87.5</v>
      </c>
      <c r="AC319" s="20">
        <v>0</v>
      </c>
      <c r="AD319">
        <v>0</v>
      </c>
      <c r="AE319">
        <v>15</v>
      </c>
      <c r="AF319">
        <v>16</v>
      </c>
      <c r="AG319">
        <v>45</v>
      </c>
      <c r="AH319">
        <v>91</v>
      </c>
      <c r="AI319">
        <v>129</v>
      </c>
      <c r="AJ319">
        <v>131</v>
      </c>
      <c r="AK319">
        <v>125</v>
      </c>
      <c r="AL319">
        <v>119</v>
      </c>
      <c r="AM319">
        <v>43</v>
      </c>
      <c r="AN319">
        <v>5</v>
      </c>
      <c r="AO319" s="53">
        <f t="shared" si="16"/>
        <v>-88.372093023255815</v>
      </c>
      <c r="AP319">
        <v>5</v>
      </c>
      <c r="AQ319" s="113"/>
      <c r="AR319" s="105"/>
      <c r="AS319" s="20">
        <v>14560</v>
      </c>
      <c r="AT319" s="58"/>
      <c r="AU319" s="65">
        <v>9.94883533205007</v>
      </c>
      <c r="AV319" s="65">
        <v>77.734146063588611</v>
      </c>
      <c r="AW319" s="65">
        <v>0</v>
      </c>
      <c r="AX319" s="65">
        <v>87.682981395638677</v>
      </c>
      <c r="AY319" s="65">
        <v>14472.317018604361</v>
      </c>
      <c r="AZ319" s="26"/>
    </row>
    <row r="320" spans="1:52" ht="15.75" x14ac:dyDescent="0.25">
      <c r="A320" s="1" t="s">
        <v>300</v>
      </c>
      <c r="B320" s="1" t="s">
        <v>306</v>
      </c>
      <c r="C320" s="20">
        <v>50</v>
      </c>
      <c r="D320">
        <v>120</v>
      </c>
      <c r="E320">
        <v>150</v>
      </c>
      <c r="F320">
        <v>158</v>
      </c>
      <c r="G320">
        <v>160</v>
      </c>
      <c r="H320">
        <v>120</v>
      </c>
      <c r="I320">
        <v>158</v>
      </c>
      <c r="J320">
        <v>120</v>
      </c>
      <c r="K320">
        <v>178</v>
      </c>
      <c r="L320">
        <v>90</v>
      </c>
      <c r="M320">
        <v>50</v>
      </c>
      <c r="N320">
        <v>40</v>
      </c>
      <c r="O320" s="53">
        <f t="shared" si="14"/>
        <v>-20</v>
      </c>
      <c r="P320" s="20">
        <v>5</v>
      </c>
      <c r="Q320">
        <v>15</v>
      </c>
      <c r="R320">
        <v>30</v>
      </c>
      <c r="S320">
        <v>50</v>
      </c>
      <c r="T320">
        <v>55</v>
      </c>
      <c r="U320">
        <v>70</v>
      </c>
      <c r="V320">
        <v>70</v>
      </c>
      <c r="W320">
        <v>60</v>
      </c>
      <c r="X320">
        <v>86</v>
      </c>
      <c r="Y320">
        <v>80</v>
      </c>
      <c r="Z320">
        <v>30</v>
      </c>
      <c r="AA320">
        <v>0</v>
      </c>
      <c r="AB320" s="53">
        <f t="shared" si="15"/>
        <v>-100</v>
      </c>
      <c r="AC320" s="20">
        <v>2</v>
      </c>
      <c r="AD320">
        <v>6</v>
      </c>
      <c r="AE320">
        <v>16</v>
      </c>
      <c r="AF320">
        <v>41</v>
      </c>
      <c r="AG320">
        <v>52</v>
      </c>
      <c r="AH320">
        <v>87</v>
      </c>
      <c r="AI320">
        <v>116</v>
      </c>
      <c r="AJ320">
        <v>116</v>
      </c>
      <c r="AK320">
        <v>103</v>
      </c>
      <c r="AL320">
        <v>100</v>
      </c>
      <c r="AM320">
        <v>57</v>
      </c>
      <c r="AN320">
        <v>6</v>
      </c>
      <c r="AO320" s="53">
        <f t="shared" si="16"/>
        <v>-89.473684210526315</v>
      </c>
      <c r="AP320">
        <v>6</v>
      </c>
      <c r="AQ320" s="113"/>
      <c r="AR320" s="105"/>
      <c r="AS320" s="20">
        <v>11354</v>
      </c>
      <c r="AT320" s="58"/>
      <c r="AU320" s="65">
        <v>258.99634836534096</v>
      </c>
      <c r="AV320" s="65">
        <v>0</v>
      </c>
      <c r="AW320" s="65">
        <v>0</v>
      </c>
      <c r="AX320" s="65">
        <v>258.99634836534096</v>
      </c>
      <c r="AY320" s="65">
        <v>11095.003651634659</v>
      </c>
      <c r="AZ320" s="26"/>
    </row>
    <row r="321" spans="1:52" ht="15.75" x14ac:dyDescent="0.25">
      <c r="A321" s="1" t="s">
        <v>300</v>
      </c>
      <c r="B321" s="1" t="s">
        <v>307</v>
      </c>
      <c r="C321" s="20">
        <v>60</v>
      </c>
      <c r="D321">
        <v>60</v>
      </c>
      <c r="E321">
        <v>70</v>
      </c>
      <c r="F321">
        <v>200</v>
      </c>
      <c r="G321">
        <v>200</v>
      </c>
      <c r="H321">
        <v>220</v>
      </c>
      <c r="I321">
        <v>200</v>
      </c>
      <c r="J321">
        <v>180</v>
      </c>
      <c r="K321">
        <v>200</v>
      </c>
      <c r="L321">
        <v>195</v>
      </c>
      <c r="M321">
        <v>100</v>
      </c>
      <c r="N321">
        <v>75</v>
      </c>
      <c r="O321" s="53">
        <f t="shared" si="14"/>
        <v>-25</v>
      </c>
      <c r="P321" s="20">
        <v>15</v>
      </c>
      <c r="Q321">
        <v>20</v>
      </c>
      <c r="R321">
        <v>25</v>
      </c>
      <c r="S321">
        <v>30</v>
      </c>
      <c r="T321">
        <v>60</v>
      </c>
      <c r="U321">
        <v>100</v>
      </c>
      <c r="V321">
        <v>120</v>
      </c>
      <c r="W321">
        <v>90</v>
      </c>
      <c r="X321">
        <v>80</v>
      </c>
      <c r="Y321">
        <v>80</v>
      </c>
      <c r="Z321">
        <v>55</v>
      </c>
      <c r="AA321">
        <v>20</v>
      </c>
      <c r="AB321" s="53">
        <f t="shared" si="15"/>
        <v>-63.636363636363633</v>
      </c>
      <c r="AC321" s="20">
        <v>13</v>
      </c>
      <c r="AD321">
        <v>6</v>
      </c>
      <c r="AE321">
        <v>22</v>
      </c>
      <c r="AF321">
        <v>50</v>
      </c>
      <c r="AG321">
        <v>62</v>
      </c>
      <c r="AH321">
        <v>131</v>
      </c>
      <c r="AI321">
        <v>131</v>
      </c>
      <c r="AJ321">
        <v>141</v>
      </c>
      <c r="AK321">
        <v>130</v>
      </c>
      <c r="AL321">
        <v>135</v>
      </c>
      <c r="AM321">
        <v>53</v>
      </c>
      <c r="AN321">
        <v>10</v>
      </c>
      <c r="AO321" s="53">
        <f t="shared" si="16"/>
        <v>-81.132075471698116</v>
      </c>
      <c r="AP321">
        <v>10</v>
      </c>
      <c r="AQ321" s="113"/>
      <c r="AR321" s="105"/>
      <c r="AS321" s="20">
        <v>14603</v>
      </c>
      <c r="AT321" s="58"/>
      <c r="AU321" s="65">
        <v>105.639829139155</v>
      </c>
      <c r="AV321" s="65">
        <v>980.52766348166199</v>
      </c>
      <c r="AW321" s="65">
        <v>440.29175346470896</v>
      </c>
      <c r="AX321" s="65">
        <v>1526.459246085526</v>
      </c>
      <c r="AY321" s="65">
        <v>13076.540753914474</v>
      </c>
      <c r="AZ321" s="26"/>
    </row>
    <row r="322" spans="1:52" ht="15.75" x14ac:dyDescent="0.25">
      <c r="A322" s="1" t="s">
        <v>300</v>
      </c>
      <c r="B322" s="1" t="s">
        <v>308</v>
      </c>
      <c r="C322" s="20">
        <v>90</v>
      </c>
      <c r="D322">
        <v>100</v>
      </c>
      <c r="E322">
        <v>100</v>
      </c>
      <c r="F322">
        <v>80</v>
      </c>
      <c r="G322">
        <v>100</v>
      </c>
      <c r="H322">
        <v>120</v>
      </c>
      <c r="I322">
        <v>150</v>
      </c>
      <c r="J322">
        <v>150</v>
      </c>
      <c r="K322">
        <v>130</v>
      </c>
      <c r="L322">
        <v>105</v>
      </c>
      <c r="M322">
        <v>80</v>
      </c>
      <c r="N322">
        <v>65</v>
      </c>
      <c r="O322" s="53">
        <f t="shared" si="14"/>
        <v>-18.75</v>
      </c>
      <c r="P322" s="20">
        <v>20</v>
      </c>
      <c r="Q322">
        <v>30</v>
      </c>
      <c r="R322">
        <v>40</v>
      </c>
      <c r="S322">
        <v>50</v>
      </c>
      <c r="T322">
        <v>60</v>
      </c>
      <c r="U322">
        <v>80</v>
      </c>
      <c r="V322">
        <v>80</v>
      </c>
      <c r="W322">
        <v>80</v>
      </c>
      <c r="X322">
        <v>80</v>
      </c>
      <c r="Y322">
        <v>80</v>
      </c>
      <c r="Z322">
        <v>40</v>
      </c>
      <c r="AA322">
        <v>40</v>
      </c>
      <c r="AB322" s="53">
        <f t="shared" si="15"/>
        <v>0</v>
      </c>
      <c r="AC322" s="20">
        <v>1</v>
      </c>
      <c r="AD322">
        <v>2</v>
      </c>
      <c r="AE322">
        <v>12</v>
      </c>
      <c r="AF322">
        <v>29</v>
      </c>
      <c r="AG322">
        <v>53</v>
      </c>
      <c r="AH322">
        <v>106</v>
      </c>
      <c r="AI322">
        <v>132</v>
      </c>
      <c r="AJ322">
        <v>126</v>
      </c>
      <c r="AK322">
        <v>134</v>
      </c>
      <c r="AL322">
        <v>134</v>
      </c>
      <c r="AM322">
        <v>60</v>
      </c>
      <c r="AN322">
        <v>14</v>
      </c>
      <c r="AO322" s="53">
        <f t="shared" si="16"/>
        <v>-76.666666666666671</v>
      </c>
      <c r="AP322">
        <v>14</v>
      </c>
      <c r="AQ322" s="113"/>
      <c r="AR322" s="105"/>
      <c r="AS322" s="20">
        <v>14450</v>
      </c>
      <c r="AT322" s="58"/>
      <c r="AU322" s="65">
        <v>41.091501324512301</v>
      </c>
      <c r="AV322" s="65">
        <v>0</v>
      </c>
      <c r="AW322" s="65">
        <v>0</v>
      </c>
      <c r="AX322" s="65">
        <v>41.091501324512301</v>
      </c>
      <c r="AY322" s="65">
        <v>14408.908498675488</v>
      </c>
      <c r="AZ322" s="26"/>
    </row>
    <row r="323" spans="1:52" ht="15.75" x14ac:dyDescent="0.25">
      <c r="A323" s="1" t="s">
        <v>300</v>
      </c>
      <c r="B323" s="1" t="s">
        <v>309</v>
      </c>
      <c r="C323" s="20">
        <v>100</v>
      </c>
      <c r="D323">
        <v>100</v>
      </c>
      <c r="E323">
        <v>90</v>
      </c>
      <c r="F323">
        <v>100</v>
      </c>
      <c r="G323">
        <v>120</v>
      </c>
      <c r="H323">
        <v>150</v>
      </c>
      <c r="I323">
        <v>150</v>
      </c>
      <c r="J323">
        <v>120</v>
      </c>
      <c r="K323">
        <v>110</v>
      </c>
      <c r="L323">
        <v>90</v>
      </c>
      <c r="M323">
        <v>90</v>
      </c>
      <c r="N323">
        <v>60</v>
      </c>
      <c r="O323" s="53">
        <f t="shared" si="14"/>
        <v>-33.333333333333336</v>
      </c>
      <c r="P323" s="20">
        <v>10</v>
      </c>
      <c r="Q323">
        <v>10</v>
      </c>
      <c r="R323">
        <v>10</v>
      </c>
      <c r="S323">
        <v>20</v>
      </c>
      <c r="T323">
        <v>40</v>
      </c>
      <c r="U323">
        <v>75</v>
      </c>
      <c r="V323">
        <v>75</v>
      </c>
      <c r="W323">
        <v>65</v>
      </c>
      <c r="X323">
        <v>60</v>
      </c>
      <c r="Y323">
        <v>60</v>
      </c>
      <c r="Z323">
        <v>30</v>
      </c>
      <c r="AA323">
        <v>0</v>
      </c>
      <c r="AB323" s="53">
        <f t="shared" si="15"/>
        <v>-100</v>
      </c>
      <c r="AC323" s="20">
        <v>0</v>
      </c>
      <c r="AD323">
        <v>7</v>
      </c>
      <c r="AE323">
        <v>15</v>
      </c>
      <c r="AF323">
        <v>21</v>
      </c>
      <c r="AG323">
        <v>32</v>
      </c>
      <c r="AH323">
        <v>82</v>
      </c>
      <c r="AI323">
        <v>102</v>
      </c>
      <c r="AJ323">
        <v>91</v>
      </c>
      <c r="AK323">
        <v>85</v>
      </c>
      <c r="AL323">
        <v>89</v>
      </c>
      <c r="AM323">
        <v>32</v>
      </c>
      <c r="AN323">
        <v>3</v>
      </c>
      <c r="AO323" s="53">
        <f t="shared" si="16"/>
        <v>-90.625</v>
      </c>
      <c r="AP323">
        <v>3</v>
      </c>
      <c r="AQ323" s="113"/>
      <c r="AR323" s="105"/>
      <c r="AS323" s="20">
        <v>8419</v>
      </c>
      <c r="AT323" s="58"/>
      <c r="AU323" s="65">
        <v>272.97504802049201</v>
      </c>
      <c r="AV323" s="65">
        <v>7.06871299698307</v>
      </c>
      <c r="AW323" s="65">
        <v>0</v>
      </c>
      <c r="AX323" s="65">
        <v>280.04376101747511</v>
      </c>
      <c r="AY323" s="65">
        <v>8138.9562389825251</v>
      </c>
      <c r="AZ323" s="26"/>
    </row>
    <row r="324" spans="1:52" ht="15.75" x14ac:dyDescent="0.25">
      <c r="A324" s="1" t="s">
        <v>300</v>
      </c>
      <c r="B324" s="1" t="s">
        <v>310</v>
      </c>
      <c r="C324" s="20">
        <v>100</v>
      </c>
      <c r="D324">
        <v>80</v>
      </c>
      <c r="E324">
        <v>75</v>
      </c>
      <c r="F324">
        <v>60</v>
      </c>
      <c r="G324">
        <v>75</v>
      </c>
      <c r="H324">
        <v>110</v>
      </c>
      <c r="I324">
        <v>80</v>
      </c>
      <c r="J324">
        <v>70</v>
      </c>
      <c r="K324">
        <v>70</v>
      </c>
      <c r="L324">
        <v>90</v>
      </c>
      <c r="M324">
        <v>35</v>
      </c>
      <c r="N324">
        <v>20</v>
      </c>
      <c r="O324" s="53">
        <f t="shared" si="14"/>
        <v>-42.857142857142854</v>
      </c>
      <c r="P324" s="20">
        <v>20</v>
      </c>
      <c r="Q324">
        <v>9</v>
      </c>
      <c r="R324">
        <v>18</v>
      </c>
      <c r="S324">
        <v>21</v>
      </c>
      <c r="T324">
        <v>40</v>
      </c>
      <c r="U324">
        <v>70</v>
      </c>
      <c r="V324">
        <v>60</v>
      </c>
      <c r="W324">
        <v>50</v>
      </c>
      <c r="X324">
        <v>70</v>
      </c>
      <c r="Y324">
        <v>70</v>
      </c>
      <c r="Z324">
        <v>20</v>
      </c>
      <c r="AA324">
        <v>0</v>
      </c>
      <c r="AB324" s="53">
        <f t="shared" si="15"/>
        <v>-100</v>
      </c>
      <c r="AC324" s="20">
        <v>3</v>
      </c>
      <c r="AD324">
        <v>3</v>
      </c>
      <c r="AE324">
        <v>17</v>
      </c>
      <c r="AF324">
        <v>39</v>
      </c>
      <c r="AG324">
        <v>59</v>
      </c>
      <c r="AH324">
        <v>92</v>
      </c>
      <c r="AI324">
        <v>112</v>
      </c>
      <c r="AJ324">
        <v>114</v>
      </c>
      <c r="AK324">
        <v>93</v>
      </c>
      <c r="AL324">
        <v>98</v>
      </c>
      <c r="AM324">
        <v>39</v>
      </c>
      <c r="AN324">
        <v>8</v>
      </c>
      <c r="AO324" s="53">
        <f t="shared" si="16"/>
        <v>-79.487179487179489</v>
      </c>
      <c r="AP324">
        <v>8</v>
      </c>
      <c r="AQ324" s="113"/>
      <c r="AR324" s="105"/>
      <c r="AS324" s="20">
        <v>9500</v>
      </c>
      <c r="AT324" s="58"/>
      <c r="AU324" s="65">
        <v>30.712249039151899</v>
      </c>
      <c r="AV324" s="65">
        <v>2.9512052222941603E-2</v>
      </c>
      <c r="AW324" s="65">
        <v>0</v>
      </c>
      <c r="AX324" s="65">
        <v>30.74176109137484</v>
      </c>
      <c r="AY324" s="65">
        <v>9469.2582389086256</v>
      </c>
      <c r="AZ324" s="26"/>
    </row>
    <row r="325" spans="1:52" ht="15.75" x14ac:dyDescent="0.25">
      <c r="A325" s="1" t="s">
        <v>300</v>
      </c>
      <c r="B325" s="1" t="s">
        <v>311</v>
      </c>
      <c r="C325" s="20">
        <v>220</v>
      </c>
      <c r="D325">
        <v>240</v>
      </c>
      <c r="E325">
        <v>240</v>
      </c>
      <c r="F325">
        <v>260</v>
      </c>
      <c r="G325">
        <v>270</v>
      </c>
      <c r="H325">
        <v>270</v>
      </c>
      <c r="I325">
        <v>200</v>
      </c>
      <c r="J325">
        <v>100</v>
      </c>
      <c r="K325">
        <v>120</v>
      </c>
      <c r="L325">
        <v>150</v>
      </c>
      <c r="M325">
        <v>150</v>
      </c>
      <c r="N325">
        <v>40</v>
      </c>
      <c r="O325" s="53">
        <f t="shared" si="14"/>
        <v>-73.333333333333329</v>
      </c>
      <c r="P325" s="20">
        <v>40</v>
      </c>
      <c r="Q325">
        <v>50</v>
      </c>
      <c r="R325">
        <v>50</v>
      </c>
      <c r="S325">
        <v>90</v>
      </c>
      <c r="T325">
        <v>110</v>
      </c>
      <c r="U325">
        <v>110</v>
      </c>
      <c r="V325">
        <v>110</v>
      </c>
      <c r="W325">
        <v>80</v>
      </c>
      <c r="X325">
        <v>100</v>
      </c>
      <c r="Y325">
        <v>25</v>
      </c>
      <c r="Z325">
        <v>30</v>
      </c>
      <c r="AA325">
        <v>10</v>
      </c>
      <c r="AB325" s="53">
        <f t="shared" si="15"/>
        <v>-66.666666666666671</v>
      </c>
      <c r="AC325" s="20">
        <v>11</v>
      </c>
      <c r="AD325">
        <v>11</v>
      </c>
      <c r="AE325">
        <v>30</v>
      </c>
      <c r="AF325">
        <v>76</v>
      </c>
      <c r="AG325">
        <v>106</v>
      </c>
      <c r="AH325">
        <v>108</v>
      </c>
      <c r="AI325">
        <v>140</v>
      </c>
      <c r="AJ325">
        <v>115</v>
      </c>
      <c r="AK325">
        <v>122</v>
      </c>
      <c r="AL325">
        <v>112</v>
      </c>
      <c r="AM325">
        <v>26</v>
      </c>
      <c r="AN325">
        <v>6</v>
      </c>
      <c r="AO325" s="53">
        <f t="shared" si="16"/>
        <v>-76.92307692307692</v>
      </c>
      <c r="AP325">
        <v>6</v>
      </c>
      <c r="AQ325" s="113"/>
      <c r="AR325" s="105"/>
      <c r="AS325" s="20">
        <v>14560</v>
      </c>
      <c r="AT325" s="58"/>
      <c r="AU325" s="65">
        <v>239.11909715292498</v>
      </c>
      <c r="AV325" s="65">
        <v>106.022297895352</v>
      </c>
      <c r="AW325" s="65">
        <v>0</v>
      </c>
      <c r="AX325" s="65">
        <v>345.14139504827699</v>
      </c>
      <c r="AY325" s="65">
        <v>14214.858604951723</v>
      </c>
      <c r="AZ325" s="26"/>
    </row>
    <row r="326" spans="1:52" ht="15.75" x14ac:dyDescent="0.25">
      <c r="A326" s="1" t="s">
        <v>300</v>
      </c>
      <c r="B326" s="1" t="s">
        <v>312</v>
      </c>
      <c r="C326" s="20">
        <v>200</v>
      </c>
      <c r="D326">
        <v>170</v>
      </c>
      <c r="E326">
        <v>125</v>
      </c>
      <c r="F326">
        <v>203</v>
      </c>
      <c r="G326">
        <v>231</v>
      </c>
      <c r="H326">
        <v>250</v>
      </c>
      <c r="I326">
        <v>230</v>
      </c>
      <c r="J326">
        <v>250</v>
      </c>
      <c r="K326">
        <v>190</v>
      </c>
      <c r="L326">
        <v>150</v>
      </c>
      <c r="M326">
        <v>140</v>
      </c>
      <c r="N326">
        <v>170</v>
      </c>
      <c r="O326" s="53">
        <f t="shared" si="14"/>
        <v>21.428571428571427</v>
      </c>
      <c r="P326" s="20">
        <v>60</v>
      </c>
      <c r="Q326">
        <v>50</v>
      </c>
      <c r="R326">
        <v>42</v>
      </c>
      <c r="S326">
        <v>60</v>
      </c>
      <c r="T326">
        <v>80</v>
      </c>
      <c r="U326">
        <v>100</v>
      </c>
      <c r="V326">
        <v>80</v>
      </c>
      <c r="W326">
        <v>70</v>
      </c>
      <c r="X326">
        <v>70</v>
      </c>
      <c r="Y326">
        <v>60</v>
      </c>
      <c r="Z326">
        <v>36</v>
      </c>
      <c r="AA326">
        <v>10</v>
      </c>
      <c r="AB326" s="53">
        <f t="shared" si="15"/>
        <v>-72.222222222222229</v>
      </c>
      <c r="AC326" s="20">
        <v>60</v>
      </c>
      <c r="AD326">
        <v>60</v>
      </c>
      <c r="AE326">
        <v>43</v>
      </c>
      <c r="AF326">
        <v>42</v>
      </c>
      <c r="AG326">
        <v>76</v>
      </c>
      <c r="AH326">
        <v>100</v>
      </c>
      <c r="AI326">
        <v>120</v>
      </c>
      <c r="AJ326">
        <v>105</v>
      </c>
      <c r="AK326">
        <v>94</v>
      </c>
      <c r="AL326">
        <v>90</v>
      </c>
      <c r="AM326">
        <v>60</v>
      </c>
      <c r="AN326">
        <v>13</v>
      </c>
      <c r="AO326" s="53">
        <f t="shared" si="16"/>
        <v>-78.333333333333329</v>
      </c>
      <c r="AP326">
        <v>13</v>
      </c>
      <c r="AQ326" s="113"/>
      <c r="AR326" s="105"/>
      <c r="AS326" s="20">
        <v>10012</v>
      </c>
      <c r="AT326" s="58"/>
      <c r="AU326" s="65">
        <v>80.997138703124108</v>
      </c>
      <c r="AV326" s="65">
        <v>19.6630037579503</v>
      </c>
      <c r="AW326" s="65">
        <v>0</v>
      </c>
      <c r="AX326" s="65">
        <v>100.6601424610744</v>
      </c>
      <c r="AY326" s="65">
        <v>9911.3398575389256</v>
      </c>
      <c r="AZ326" s="26"/>
    </row>
    <row r="327" spans="1:52" ht="15.75" x14ac:dyDescent="0.25">
      <c r="A327" s="1" t="s">
        <v>300</v>
      </c>
      <c r="B327" s="1" t="s">
        <v>313</v>
      </c>
      <c r="C327" s="20">
        <v>50</v>
      </c>
      <c r="D327">
        <v>50</v>
      </c>
      <c r="E327">
        <v>50</v>
      </c>
      <c r="F327">
        <v>50</v>
      </c>
      <c r="G327">
        <v>70</v>
      </c>
      <c r="H327">
        <v>75</v>
      </c>
      <c r="I327">
        <v>125</v>
      </c>
      <c r="J327">
        <v>85</v>
      </c>
      <c r="K327">
        <v>75</v>
      </c>
      <c r="L327">
        <v>70</v>
      </c>
      <c r="M327">
        <v>30</v>
      </c>
      <c r="N327">
        <v>25</v>
      </c>
      <c r="O327" s="53">
        <f t="shared" si="14"/>
        <v>-16.666666666666668</v>
      </c>
      <c r="P327" s="20">
        <v>9</v>
      </c>
      <c r="Q327">
        <v>9</v>
      </c>
      <c r="R327">
        <v>18</v>
      </c>
      <c r="S327">
        <v>21</v>
      </c>
      <c r="T327">
        <v>40</v>
      </c>
      <c r="U327">
        <v>40</v>
      </c>
      <c r="V327">
        <v>60</v>
      </c>
      <c r="W327">
        <v>50</v>
      </c>
      <c r="X327">
        <v>50</v>
      </c>
      <c r="Y327">
        <v>45</v>
      </c>
      <c r="Z327">
        <v>20</v>
      </c>
      <c r="AA327">
        <v>3</v>
      </c>
      <c r="AB327" s="53">
        <f t="shared" si="15"/>
        <v>-85</v>
      </c>
      <c r="AC327" s="20">
        <v>0</v>
      </c>
      <c r="AD327">
        <v>12</v>
      </c>
      <c r="AE327">
        <v>21</v>
      </c>
      <c r="AF327">
        <v>24</v>
      </c>
      <c r="AG327">
        <v>48</v>
      </c>
      <c r="AH327">
        <v>87</v>
      </c>
      <c r="AI327">
        <v>74</v>
      </c>
      <c r="AJ327">
        <v>66</v>
      </c>
      <c r="AK327">
        <v>89</v>
      </c>
      <c r="AL327">
        <v>69</v>
      </c>
      <c r="AM327">
        <v>31</v>
      </c>
      <c r="AN327">
        <v>1</v>
      </c>
      <c r="AO327" s="53">
        <f t="shared" si="16"/>
        <v>-96.774193548387103</v>
      </c>
      <c r="AP327">
        <v>1</v>
      </c>
      <c r="AQ327" s="113"/>
      <c r="AR327" s="105"/>
      <c r="AS327" s="20">
        <v>10283</v>
      </c>
      <c r="AT327" s="58"/>
      <c r="AU327" s="65">
        <v>125.755844988533</v>
      </c>
      <c r="AV327" s="65">
        <v>247.796543031856</v>
      </c>
      <c r="AW327" s="65">
        <v>145.11412400038799</v>
      </c>
      <c r="AX327" s="65">
        <v>518.66651202077696</v>
      </c>
      <c r="AY327" s="65">
        <v>9764.3334879792237</v>
      </c>
      <c r="AZ327" s="26"/>
    </row>
    <row r="328" spans="1:52" ht="15.75" x14ac:dyDescent="0.25">
      <c r="A328" s="1" t="s">
        <v>300</v>
      </c>
      <c r="B328" s="1" t="s">
        <v>314</v>
      </c>
      <c r="C328" s="20">
        <v>71</v>
      </c>
      <c r="D328">
        <v>70</v>
      </c>
      <c r="E328">
        <v>75</v>
      </c>
      <c r="F328">
        <v>80</v>
      </c>
      <c r="G328">
        <v>60</v>
      </c>
      <c r="H328">
        <v>85</v>
      </c>
      <c r="I328">
        <v>100</v>
      </c>
      <c r="J328">
        <v>100</v>
      </c>
      <c r="K328">
        <v>100</v>
      </c>
      <c r="L328">
        <v>82</v>
      </c>
      <c r="M328">
        <v>75</v>
      </c>
      <c r="N328">
        <v>63</v>
      </c>
      <c r="O328" s="53">
        <f t="shared" ref="O328:O369" si="20">100*(N328-M328)/M328</f>
        <v>-16</v>
      </c>
      <c r="P328" s="20">
        <v>10</v>
      </c>
      <c r="Q328">
        <v>10</v>
      </c>
      <c r="R328">
        <v>20</v>
      </c>
      <c r="S328">
        <v>25</v>
      </c>
      <c r="T328">
        <v>35</v>
      </c>
      <c r="U328">
        <v>50</v>
      </c>
      <c r="V328">
        <v>50</v>
      </c>
      <c r="W328">
        <v>80</v>
      </c>
      <c r="X328">
        <v>80</v>
      </c>
      <c r="Y328">
        <v>60</v>
      </c>
      <c r="Z328">
        <v>50</v>
      </c>
      <c r="AA328">
        <v>40</v>
      </c>
      <c r="AB328" s="53">
        <f t="shared" ref="AB328:AB369" si="21">100*(AA328-Z328)/Z328</f>
        <v>-20</v>
      </c>
      <c r="AC328" s="20">
        <v>21</v>
      </c>
      <c r="AD328">
        <v>10</v>
      </c>
      <c r="AE328">
        <v>13</v>
      </c>
      <c r="AF328">
        <v>30</v>
      </c>
      <c r="AG328">
        <v>54</v>
      </c>
      <c r="AH328">
        <v>103</v>
      </c>
      <c r="AI328">
        <v>119</v>
      </c>
      <c r="AJ328">
        <v>121</v>
      </c>
      <c r="AK328">
        <v>127</v>
      </c>
      <c r="AL328">
        <v>118</v>
      </c>
      <c r="AM328">
        <v>78</v>
      </c>
      <c r="AN328">
        <v>21</v>
      </c>
      <c r="AO328" s="53">
        <f t="shared" ref="AO328:AO369" si="22">100*(AN328-AM328)/AM328</f>
        <v>-73.07692307692308</v>
      </c>
      <c r="AP328">
        <v>21</v>
      </c>
      <c r="AQ328" s="113"/>
      <c r="AR328" s="105"/>
      <c r="AS328" s="20">
        <v>14990</v>
      </c>
      <c r="AT328" s="58"/>
      <c r="AU328" s="65">
        <v>34.746256985025894</v>
      </c>
      <c r="AV328" s="65">
        <v>760.876018120259</v>
      </c>
      <c r="AW328" s="65">
        <v>0</v>
      </c>
      <c r="AX328" s="65">
        <v>795.62227510528487</v>
      </c>
      <c r="AY328" s="65">
        <v>14194.377724894715</v>
      </c>
      <c r="AZ328" s="26"/>
    </row>
    <row r="329" spans="1:52" ht="15.75" x14ac:dyDescent="0.25">
      <c r="A329" s="1" t="s">
        <v>300</v>
      </c>
      <c r="B329" s="1" t="s">
        <v>315</v>
      </c>
      <c r="C329" s="20">
        <v>80</v>
      </c>
      <c r="D329">
        <v>80</v>
      </c>
      <c r="E329">
        <v>90</v>
      </c>
      <c r="F329">
        <v>90</v>
      </c>
      <c r="G329">
        <v>90</v>
      </c>
      <c r="H329">
        <v>105</v>
      </c>
      <c r="I329">
        <v>75</v>
      </c>
      <c r="J329">
        <v>78</v>
      </c>
      <c r="K329">
        <v>67</v>
      </c>
      <c r="L329">
        <v>65</v>
      </c>
      <c r="M329">
        <v>42</v>
      </c>
      <c r="N329">
        <v>25</v>
      </c>
      <c r="O329" s="53">
        <f t="shared" si="20"/>
        <v>-40.476190476190474</v>
      </c>
      <c r="P329" s="20">
        <v>15</v>
      </c>
      <c r="Q329">
        <v>15</v>
      </c>
      <c r="R329">
        <v>30</v>
      </c>
      <c r="S329">
        <v>30</v>
      </c>
      <c r="T329">
        <v>52</v>
      </c>
      <c r="U329">
        <v>78</v>
      </c>
      <c r="V329">
        <v>80</v>
      </c>
      <c r="W329">
        <v>80</v>
      </c>
      <c r="X329">
        <v>70</v>
      </c>
      <c r="Y329">
        <v>55</v>
      </c>
      <c r="Z329">
        <v>35</v>
      </c>
      <c r="AA329">
        <v>12</v>
      </c>
      <c r="AB329" s="53">
        <f t="shared" si="21"/>
        <v>-65.714285714285708</v>
      </c>
      <c r="AC329" s="20">
        <v>8</v>
      </c>
      <c r="AD329">
        <v>16</v>
      </c>
      <c r="AE329">
        <v>39</v>
      </c>
      <c r="AF329">
        <v>46</v>
      </c>
      <c r="AG329">
        <v>61</v>
      </c>
      <c r="AH329">
        <v>99</v>
      </c>
      <c r="AI329">
        <v>83</v>
      </c>
      <c r="AJ329">
        <v>74</v>
      </c>
      <c r="AK329">
        <v>98</v>
      </c>
      <c r="AL329">
        <v>68</v>
      </c>
      <c r="AM329">
        <v>44</v>
      </c>
      <c r="AN329">
        <v>11</v>
      </c>
      <c r="AO329" s="53">
        <f t="shared" si="22"/>
        <v>-75</v>
      </c>
      <c r="AP329">
        <v>11</v>
      </c>
      <c r="AQ329" s="113"/>
      <c r="AR329" s="105"/>
      <c r="AS329" s="20">
        <v>10927</v>
      </c>
      <c r="AT329" s="58"/>
      <c r="AU329" s="65">
        <v>153.50522338591801</v>
      </c>
      <c r="AV329" s="65">
        <v>14.485310495597799</v>
      </c>
      <c r="AW329" s="65">
        <v>0</v>
      </c>
      <c r="AX329" s="65">
        <v>167.9905338815158</v>
      </c>
      <c r="AY329" s="65">
        <v>10759.009466118485</v>
      </c>
      <c r="AZ329" s="26"/>
    </row>
    <row r="330" spans="1:52" ht="15.75" x14ac:dyDescent="0.25">
      <c r="A330" s="1" t="s">
        <v>300</v>
      </c>
      <c r="B330" s="1" t="s">
        <v>316</v>
      </c>
      <c r="C330" s="20">
        <v>70</v>
      </c>
      <c r="D330">
        <v>65</v>
      </c>
      <c r="E330">
        <v>80</v>
      </c>
      <c r="F330">
        <v>110</v>
      </c>
      <c r="G330">
        <v>130</v>
      </c>
      <c r="H330">
        <v>120</v>
      </c>
      <c r="I330">
        <v>120</v>
      </c>
      <c r="J330">
        <v>120</v>
      </c>
      <c r="K330">
        <v>120</v>
      </c>
      <c r="L330">
        <v>100</v>
      </c>
      <c r="M330">
        <v>60</v>
      </c>
      <c r="N330">
        <v>30</v>
      </c>
      <c r="O330" s="53">
        <f t="shared" si="20"/>
        <v>-50</v>
      </c>
      <c r="P330" s="20">
        <v>15</v>
      </c>
      <c r="Q330">
        <v>15</v>
      </c>
      <c r="R330">
        <v>21</v>
      </c>
      <c r="S330">
        <v>27</v>
      </c>
      <c r="T330">
        <v>50</v>
      </c>
      <c r="U330">
        <v>50</v>
      </c>
      <c r="V330">
        <v>60</v>
      </c>
      <c r="W330">
        <v>70</v>
      </c>
      <c r="X330">
        <v>60</v>
      </c>
      <c r="Y330">
        <v>45</v>
      </c>
      <c r="Z330">
        <v>40</v>
      </c>
      <c r="AA330">
        <v>10</v>
      </c>
      <c r="AB330" s="53">
        <f t="shared" si="21"/>
        <v>-75</v>
      </c>
      <c r="AC330" s="20">
        <v>6</v>
      </c>
      <c r="AD330">
        <v>13</v>
      </c>
      <c r="AE330">
        <v>16</v>
      </c>
      <c r="AF330">
        <v>23</v>
      </c>
      <c r="AG330">
        <v>46</v>
      </c>
      <c r="AH330">
        <v>59</v>
      </c>
      <c r="AI330">
        <v>87</v>
      </c>
      <c r="AJ330">
        <v>98</v>
      </c>
      <c r="AK330">
        <v>91</v>
      </c>
      <c r="AL330">
        <v>80</v>
      </c>
      <c r="AM330">
        <v>28</v>
      </c>
      <c r="AN330">
        <v>8</v>
      </c>
      <c r="AO330" s="53">
        <f t="shared" si="22"/>
        <v>-71.428571428571431</v>
      </c>
      <c r="AP330">
        <v>8</v>
      </c>
      <c r="AQ330" s="113"/>
      <c r="AR330" s="105"/>
      <c r="AS330" s="20">
        <v>9540</v>
      </c>
      <c r="AT330" s="58"/>
      <c r="AU330" s="65">
        <v>128.661958425394</v>
      </c>
      <c r="AV330" s="65">
        <v>16.1995946719668</v>
      </c>
      <c r="AW330" s="65">
        <v>119.17252788280099</v>
      </c>
      <c r="AX330" s="65">
        <v>264.03408098016178</v>
      </c>
      <c r="AY330" s="65">
        <v>9275.9659190198381</v>
      </c>
      <c r="AZ330" s="26"/>
    </row>
    <row r="331" spans="1:52" ht="15.75" x14ac:dyDescent="0.25">
      <c r="A331" s="1" t="s">
        <v>300</v>
      </c>
      <c r="B331" s="1" t="s">
        <v>317</v>
      </c>
      <c r="C331" s="20">
        <v>48</v>
      </c>
      <c r="D331">
        <v>48</v>
      </c>
      <c r="E331">
        <v>30</v>
      </c>
      <c r="F331">
        <v>45</v>
      </c>
      <c r="G331">
        <v>40</v>
      </c>
      <c r="H331">
        <v>60</v>
      </c>
      <c r="I331">
        <v>90</v>
      </c>
      <c r="J331">
        <v>70</v>
      </c>
      <c r="K331">
        <v>60</v>
      </c>
      <c r="M331">
        <v>50</v>
      </c>
      <c r="N331">
        <v>40</v>
      </c>
      <c r="O331" s="53">
        <f t="shared" si="20"/>
        <v>-20</v>
      </c>
      <c r="P331" s="20">
        <v>6</v>
      </c>
      <c r="Q331">
        <v>6</v>
      </c>
      <c r="R331">
        <v>12</v>
      </c>
      <c r="S331">
        <v>12</v>
      </c>
      <c r="T331">
        <v>24</v>
      </c>
      <c r="U331">
        <v>40</v>
      </c>
      <c r="V331">
        <v>60</v>
      </c>
      <c r="W331">
        <v>40</v>
      </c>
      <c r="X331">
        <v>30</v>
      </c>
      <c r="Z331">
        <v>20</v>
      </c>
      <c r="AA331">
        <v>15</v>
      </c>
      <c r="AB331" s="53">
        <f t="shared" si="21"/>
        <v>-25</v>
      </c>
      <c r="AC331" s="20">
        <v>1</v>
      </c>
      <c r="AD331">
        <v>1</v>
      </c>
      <c r="AE331">
        <v>1</v>
      </c>
      <c r="AF331">
        <v>13</v>
      </c>
      <c r="AG331">
        <v>27</v>
      </c>
      <c r="AH331">
        <v>50</v>
      </c>
      <c r="AI331">
        <v>67</v>
      </c>
      <c r="AJ331">
        <v>69</v>
      </c>
      <c r="AK331">
        <v>66</v>
      </c>
      <c r="AL331">
        <v>49</v>
      </c>
      <c r="AM331">
        <v>22</v>
      </c>
      <c r="AN331">
        <v>4</v>
      </c>
      <c r="AO331" s="53">
        <f t="shared" si="22"/>
        <v>-81.818181818181813</v>
      </c>
      <c r="AP331">
        <v>4</v>
      </c>
      <c r="AQ331" s="113"/>
      <c r="AR331" s="105"/>
      <c r="AS331" s="20">
        <v>6036</v>
      </c>
      <c r="AT331" s="58"/>
      <c r="AU331" s="65">
        <v>144.49888458707301</v>
      </c>
      <c r="AV331" s="65">
        <v>1.79662093730577</v>
      </c>
      <c r="AW331" s="65">
        <v>0</v>
      </c>
      <c r="AX331" s="65">
        <v>146.29550552437877</v>
      </c>
      <c r="AY331" s="65">
        <v>5889.7044944756217</v>
      </c>
      <c r="AZ331" s="26"/>
    </row>
    <row r="332" spans="1:52" ht="15.75" x14ac:dyDescent="0.25">
      <c r="A332" s="1" t="s">
        <v>300</v>
      </c>
      <c r="B332" s="1" t="s">
        <v>318</v>
      </c>
      <c r="C332" s="20">
        <v>78</v>
      </c>
      <c r="D332">
        <v>85</v>
      </c>
      <c r="E332">
        <v>125</v>
      </c>
      <c r="F332">
        <v>135</v>
      </c>
      <c r="G332">
        <v>130</v>
      </c>
      <c r="H332">
        <v>130</v>
      </c>
      <c r="I332">
        <v>110</v>
      </c>
      <c r="J332">
        <v>90</v>
      </c>
      <c r="K332">
        <v>90</v>
      </c>
      <c r="L332">
        <v>90</v>
      </c>
      <c r="M332">
        <v>90</v>
      </c>
      <c r="N332">
        <v>80</v>
      </c>
      <c r="O332" s="53">
        <f t="shared" si="20"/>
        <v>-11.111111111111111</v>
      </c>
      <c r="P332" s="20">
        <v>15</v>
      </c>
      <c r="Q332">
        <v>15</v>
      </c>
      <c r="R332">
        <v>25</v>
      </c>
      <c r="S332">
        <v>40</v>
      </c>
      <c r="T332">
        <v>45</v>
      </c>
      <c r="U332">
        <v>60</v>
      </c>
      <c r="V332">
        <v>80</v>
      </c>
      <c r="W332">
        <v>70</v>
      </c>
      <c r="X332">
        <v>70</v>
      </c>
      <c r="Y332">
        <v>70</v>
      </c>
      <c r="Z332">
        <v>60</v>
      </c>
      <c r="AA332">
        <v>15</v>
      </c>
      <c r="AB332" s="53">
        <f t="shared" si="21"/>
        <v>-75</v>
      </c>
      <c r="AC332" s="20">
        <v>8</v>
      </c>
      <c r="AD332">
        <v>11</v>
      </c>
      <c r="AE332">
        <v>12</v>
      </c>
      <c r="AF332">
        <v>33</v>
      </c>
      <c r="AG332">
        <v>68</v>
      </c>
      <c r="AH332">
        <v>91</v>
      </c>
      <c r="AI332">
        <v>126</v>
      </c>
      <c r="AJ332">
        <v>126</v>
      </c>
      <c r="AK332">
        <v>118</v>
      </c>
      <c r="AL332">
        <v>96</v>
      </c>
      <c r="AM332">
        <v>60</v>
      </c>
      <c r="AN332">
        <v>16</v>
      </c>
      <c r="AO332" s="53">
        <f t="shared" si="22"/>
        <v>-73.333333333333329</v>
      </c>
      <c r="AP332">
        <v>16</v>
      </c>
      <c r="AQ332" s="113"/>
      <c r="AR332" s="105"/>
      <c r="AS332" s="20">
        <v>13800</v>
      </c>
      <c r="AT332" s="58"/>
      <c r="AU332" s="65">
        <v>65.094161297333102</v>
      </c>
      <c r="AV332" s="65">
        <v>0.392165573965787</v>
      </c>
      <c r="AW332" s="65">
        <v>0</v>
      </c>
      <c r="AX332" s="65">
        <v>65.486326871298886</v>
      </c>
      <c r="AY332" s="65">
        <v>13734.5136731287</v>
      </c>
      <c r="AZ332" s="26"/>
    </row>
    <row r="333" spans="1:52" ht="15.75" x14ac:dyDescent="0.25">
      <c r="A333" s="1" t="s">
        <v>300</v>
      </c>
      <c r="B333" s="1" t="s">
        <v>319</v>
      </c>
      <c r="C333" s="20">
        <v>45</v>
      </c>
      <c r="D333">
        <v>60</v>
      </c>
      <c r="E333">
        <v>65</v>
      </c>
      <c r="F333">
        <v>67</v>
      </c>
      <c r="G333">
        <v>70</v>
      </c>
      <c r="H333">
        <v>70</v>
      </c>
      <c r="I333">
        <v>70</v>
      </c>
      <c r="J333">
        <v>120</v>
      </c>
      <c r="K333">
        <v>125</v>
      </c>
      <c r="L333">
        <v>100</v>
      </c>
      <c r="M333">
        <v>60</v>
      </c>
      <c r="N333">
        <v>50</v>
      </c>
      <c r="O333" s="53">
        <f t="shared" si="20"/>
        <v>-16.666666666666668</v>
      </c>
      <c r="P333" s="20">
        <v>10</v>
      </c>
      <c r="Q333">
        <v>9</v>
      </c>
      <c r="R333">
        <v>21</v>
      </c>
      <c r="S333">
        <v>21</v>
      </c>
      <c r="T333">
        <v>30</v>
      </c>
      <c r="U333">
        <v>60</v>
      </c>
      <c r="V333">
        <v>80</v>
      </c>
      <c r="W333">
        <v>90</v>
      </c>
      <c r="X333">
        <v>90</v>
      </c>
      <c r="Y333">
        <v>70</v>
      </c>
      <c r="Z333">
        <v>40</v>
      </c>
      <c r="AA333">
        <v>20</v>
      </c>
      <c r="AB333" s="53">
        <f t="shared" si="21"/>
        <v>-50</v>
      </c>
      <c r="AC333" s="20">
        <v>1</v>
      </c>
      <c r="AD333">
        <v>0</v>
      </c>
      <c r="AE333">
        <v>3</v>
      </c>
      <c r="AF333">
        <v>15</v>
      </c>
      <c r="AG333">
        <v>24</v>
      </c>
      <c r="AH333">
        <v>34</v>
      </c>
      <c r="AI333">
        <v>107</v>
      </c>
      <c r="AJ333">
        <v>105</v>
      </c>
      <c r="AK333">
        <v>94</v>
      </c>
      <c r="AL333">
        <v>90</v>
      </c>
      <c r="AM333">
        <v>20</v>
      </c>
      <c r="AN333">
        <v>10</v>
      </c>
      <c r="AO333" s="53">
        <f t="shared" si="22"/>
        <v>-50</v>
      </c>
      <c r="AP333">
        <v>10</v>
      </c>
      <c r="AQ333" s="113"/>
      <c r="AR333" s="105"/>
      <c r="AS333" s="20">
        <v>10020</v>
      </c>
      <c r="AT333" s="58"/>
      <c r="AU333" s="65">
        <v>8.995511936596861</v>
      </c>
      <c r="AV333" s="65">
        <v>0</v>
      </c>
      <c r="AW333" s="65">
        <v>0</v>
      </c>
      <c r="AX333" s="65">
        <v>8.995511936596861</v>
      </c>
      <c r="AY333" s="65">
        <v>10011.004488063403</v>
      </c>
      <c r="AZ333" s="26"/>
    </row>
    <row r="334" spans="1:52" ht="15.75" x14ac:dyDescent="0.25">
      <c r="A334" s="1" t="s">
        <v>300</v>
      </c>
      <c r="B334" s="1" t="s">
        <v>368</v>
      </c>
      <c r="C334" s="20"/>
      <c r="O334" s="53"/>
      <c r="P334" s="20"/>
      <c r="AB334" s="53"/>
      <c r="AC334" s="20"/>
      <c r="AO334" s="53"/>
      <c r="AQ334" s="113"/>
      <c r="AR334" s="105"/>
      <c r="AS334" s="20"/>
      <c r="AT334" s="58"/>
      <c r="AU334" s="65"/>
      <c r="AV334" s="65"/>
      <c r="AW334" s="65"/>
      <c r="AX334" s="65"/>
      <c r="AY334" s="65"/>
      <c r="AZ334" s="26"/>
    </row>
    <row r="335" spans="1:52" ht="15.75" x14ac:dyDescent="0.25">
      <c r="A335" s="1" t="s">
        <v>300</v>
      </c>
      <c r="B335" s="1" t="s">
        <v>321</v>
      </c>
      <c r="C335" s="20">
        <v>35</v>
      </c>
      <c r="D335">
        <v>50</v>
      </c>
      <c r="E335">
        <v>55</v>
      </c>
      <c r="F335">
        <v>60</v>
      </c>
      <c r="G335">
        <v>65</v>
      </c>
      <c r="H335">
        <v>70</v>
      </c>
      <c r="I335">
        <v>70</v>
      </c>
      <c r="J335">
        <v>60</v>
      </c>
      <c r="K335">
        <v>70</v>
      </c>
      <c r="L335">
        <v>50</v>
      </c>
      <c r="M335">
        <v>35</v>
      </c>
      <c r="N335">
        <v>25</v>
      </c>
      <c r="O335" s="53">
        <f t="shared" si="20"/>
        <v>-28.571428571428573</v>
      </c>
      <c r="P335" s="20">
        <v>10</v>
      </c>
      <c r="Q335">
        <v>15</v>
      </c>
      <c r="R335">
        <v>25</v>
      </c>
      <c r="S335">
        <v>30</v>
      </c>
      <c r="T335">
        <v>42</v>
      </c>
      <c r="U335">
        <v>50</v>
      </c>
      <c r="V335">
        <v>60</v>
      </c>
      <c r="W335">
        <v>45</v>
      </c>
      <c r="X335">
        <v>50</v>
      </c>
      <c r="Y335">
        <v>40</v>
      </c>
      <c r="Z335">
        <v>30</v>
      </c>
      <c r="AA335">
        <v>15</v>
      </c>
      <c r="AB335" s="53">
        <f t="shared" si="21"/>
        <v>-50</v>
      </c>
      <c r="AC335" s="20">
        <v>6</v>
      </c>
      <c r="AD335">
        <v>9</v>
      </c>
      <c r="AE335">
        <v>19</v>
      </c>
      <c r="AF335">
        <v>28</v>
      </c>
      <c r="AG335">
        <v>39</v>
      </c>
      <c r="AH335">
        <v>76</v>
      </c>
      <c r="AI335">
        <v>85</v>
      </c>
      <c r="AJ335">
        <v>80</v>
      </c>
      <c r="AK335">
        <v>65</v>
      </c>
      <c r="AL335">
        <v>66</v>
      </c>
      <c r="AM335">
        <v>37</v>
      </c>
      <c r="AN335">
        <v>15</v>
      </c>
      <c r="AO335" s="53">
        <f t="shared" si="22"/>
        <v>-59.45945945945946</v>
      </c>
      <c r="AP335">
        <v>15</v>
      </c>
      <c r="AQ335" s="113"/>
      <c r="AR335" s="105"/>
      <c r="AS335" s="20">
        <v>7012</v>
      </c>
      <c r="AT335" s="58"/>
      <c r="AU335" s="65">
        <v>299.30896350810798</v>
      </c>
      <c r="AV335" s="65">
        <v>63.482483592571405</v>
      </c>
      <c r="AW335" s="65">
        <v>0</v>
      </c>
      <c r="AX335" s="65">
        <v>362.79144710067936</v>
      </c>
      <c r="AY335" s="65">
        <v>6649.2085528993202</v>
      </c>
      <c r="AZ335" s="26"/>
    </row>
    <row r="336" spans="1:52" ht="15.75" x14ac:dyDescent="0.25">
      <c r="A336" s="1" t="s">
        <v>300</v>
      </c>
      <c r="B336" s="1" t="s">
        <v>322</v>
      </c>
      <c r="C336" s="20">
        <v>50</v>
      </c>
      <c r="D336">
        <v>50</v>
      </c>
      <c r="E336">
        <v>75</v>
      </c>
      <c r="F336">
        <v>95</v>
      </c>
      <c r="G336">
        <v>110</v>
      </c>
      <c r="H336">
        <v>90</v>
      </c>
      <c r="I336">
        <v>100</v>
      </c>
      <c r="J336">
        <v>280</v>
      </c>
      <c r="K336">
        <v>260</v>
      </c>
      <c r="L336">
        <v>230</v>
      </c>
      <c r="M336">
        <v>150</v>
      </c>
      <c r="N336">
        <v>45</v>
      </c>
      <c r="O336" s="53">
        <f t="shared" si="20"/>
        <v>-70</v>
      </c>
      <c r="P336" s="20">
        <v>5</v>
      </c>
      <c r="Q336">
        <v>5</v>
      </c>
      <c r="R336">
        <v>20</v>
      </c>
      <c r="S336">
        <v>25</v>
      </c>
      <c r="T336">
        <v>45</v>
      </c>
      <c r="U336">
        <v>75</v>
      </c>
      <c r="V336">
        <v>110</v>
      </c>
      <c r="W336">
        <v>75</v>
      </c>
      <c r="X336">
        <v>80</v>
      </c>
      <c r="Y336">
        <v>90</v>
      </c>
      <c r="Z336">
        <v>45</v>
      </c>
      <c r="AA336">
        <v>5</v>
      </c>
      <c r="AB336" s="53">
        <f t="shared" si="21"/>
        <v>-88.888888888888886</v>
      </c>
      <c r="AC336" s="20">
        <v>2</v>
      </c>
      <c r="AD336">
        <v>3</v>
      </c>
      <c r="AE336">
        <v>9</v>
      </c>
      <c r="AF336">
        <v>23</v>
      </c>
      <c r="AG336">
        <v>47</v>
      </c>
      <c r="AH336">
        <v>93</v>
      </c>
      <c r="AI336">
        <v>141</v>
      </c>
      <c r="AJ336">
        <v>119</v>
      </c>
      <c r="AK336">
        <v>99</v>
      </c>
      <c r="AL336">
        <v>110</v>
      </c>
      <c r="AM336">
        <v>68</v>
      </c>
      <c r="AN336">
        <v>6</v>
      </c>
      <c r="AO336" s="53">
        <f t="shared" si="22"/>
        <v>-91.17647058823529</v>
      </c>
      <c r="AP336">
        <v>6</v>
      </c>
      <c r="AQ336" s="113"/>
      <c r="AR336" s="105"/>
      <c r="AS336" s="20">
        <v>9821</v>
      </c>
      <c r="AT336" s="58"/>
      <c r="AU336" s="65">
        <v>19.057174379498701</v>
      </c>
      <c r="AV336" s="65">
        <v>0</v>
      </c>
      <c r="AW336" s="65">
        <v>0</v>
      </c>
      <c r="AX336" s="65">
        <v>19.057174379498701</v>
      </c>
      <c r="AY336" s="65">
        <v>9801.942825620501</v>
      </c>
      <c r="AZ336" s="26"/>
    </row>
    <row r="337" spans="1:52" ht="15.75" x14ac:dyDescent="0.25">
      <c r="A337" s="1" t="s">
        <v>300</v>
      </c>
      <c r="B337" s="1" t="s">
        <v>323</v>
      </c>
      <c r="C337" s="20">
        <v>60</v>
      </c>
      <c r="D337">
        <v>75</v>
      </c>
      <c r="E337">
        <v>85</v>
      </c>
      <c r="F337">
        <v>100</v>
      </c>
      <c r="G337">
        <v>80</v>
      </c>
      <c r="H337">
        <v>140</v>
      </c>
      <c r="I337">
        <v>160</v>
      </c>
      <c r="J337">
        <v>120</v>
      </c>
      <c r="K337">
        <v>110</v>
      </c>
      <c r="L337">
        <v>75</v>
      </c>
      <c r="M337">
        <v>60</v>
      </c>
      <c r="N337">
        <v>75</v>
      </c>
      <c r="O337" s="53">
        <f t="shared" si="20"/>
        <v>25</v>
      </c>
      <c r="P337" s="20">
        <v>6</v>
      </c>
      <c r="Q337">
        <v>12</v>
      </c>
      <c r="R337">
        <v>20</v>
      </c>
      <c r="S337">
        <v>33</v>
      </c>
      <c r="T337">
        <v>33</v>
      </c>
      <c r="U337">
        <v>60</v>
      </c>
      <c r="V337">
        <v>70</v>
      </c>
      <c r="W337">
        <v>50</v>
      </c>
      <c r="X337">
        <v>45</v>
      </c>
      <c r="Y337">
        <v>25</v>
      </c>
      <c r="Z337">
        <v>25</v>
      </c>
      <c r="AA337">
        <v>10</v>
      </c>
      <c r="AB337" s="53">
        <f t="shared" si="21"/>
        <v>-60</v>
      </c>
      <c r="AC337" s="20">
        <v>0</v>
      </c>
      <c r="AD337">
        <v>4</v>
      </c>
      <c r="AE337">
        <v>10</v>
      </c>
      <c r="AF337">
        <v>28</v>
      </c>
      <c r="AG337">
        <v>41</v>
      </c>
      <c r="AH337">
        <v>67</v>
      </c>
      <c r="AI337">
        <v>77</v>
      </c>
      <c r="AJ337">
        <v>63</v>
      </c>
      <c r="AK337">
        <v>71</v>
      </c>
      <c r="AL337">
        <v>30</v>
      </c>
      <c r="AM337">
        <v>19</v>
      </c>
      <c r="AN337">
        <v>3</v>
      </c>
      <c r="AO337" s="53">
        <f t="shared" si="22"/>
        <v>-84.21052631578948</v>
      </c>
      <c r="AP337">
        <v>3</v>
      </c>
      <c r="AQ337" s="113"/>
      <c r="AR337" s="105"/>
      <c r="AS337" s="20">
        <v>7610</v>
      </c>
      <c r="AT337" s="58"/>
      <c r="AU337" s="65">
        <v>51.189293921175405</v>
      </c>
      <c r="AV337" s="65">
        <v>0</v>
      </c>
      <c r="AW337" s="65">
        <v>0</v>
      </c>
      <c r="AX337" s="65">
        <v>51.189293921175405</v>
      </c>
      <c r="AY337" s="65">
        <v>7558.8107060788243</v>
      </c>
      <c r="AZ337" s="26"/>
    </row>
    <row r="338" spans="1:52" ht="15.75" x14ac:dyDescent="0.25">
      <c r="A338" s="1" t="s">
        <v>300</v>
      </c>
      <c r="B338" s="1" t="s">
        <v>324</v>
      </c>
      <c r="C338" s="20">
        <v>42</v>
      </c>
      <c r="D338">
        <v>50</v>
      </c>
      <c r="E338">
        <v>80</v>
      </c>
      <c r="F338">
        <v>90</v>
      </c>
      <c r="G338">
        <v>130</v>
      </c>
      <c r="H338">
        <v>130</v>
      </c>
      <c r="I338">
        <v>103</v>
      </c>
      <c r="J338">
        <v>110</v>
      </c>
      <c r="K338">
        <v>110</v>
      </c>
      <c r="L338">
        <v>90</v>
      </c>
      <c r="M338">
        <v>80</v>
      </c>
      <c r="N338">
        <v>43</v>
      </c>
      <c r="O338" s="53">
        <f t="shared" si="20"/>
        <v>-46.25</v>
      </c>
      <c r="P338" s="20">
        <v>22</v>
      </c>
      <c r="Q338">
        <v>21</v>
      </c>
      <c r="R338">
        <v>40</v>
      </c>
      <c r="S338">
        <v>50</v>
      </c>
      <c r="T338">
        <v>80</v>
      </c>
      <c r="U338">
        <v>80</v>
      </c>
      <c r="V338">
        <v>90</v>
      </c>
      <c r="W338">
        <v>100</v>
      </c>
      <c r="X338">
        <v>100</v>
      </c>
      <c r="Y338">
        <v>75</v>
      </c>
      <c r="Z338">
        <v>60</v>
      </c>
      <c r="AA338">
        <v>10</v>
      </c>
      <c r="AB338" s="53">
        <f t="shared" si="21"/>
        <v>-83.333333333333329</v>
      </c>
      <c r="AC338" s="20">
        <v>8</v>
      </c>
      <c r="AD338">
        <v>10</v>
      </c>
      <c r="AE338">
        <v>16</v>
      </c>
      <c r="AF338">
        <v>27</v>
      </c>
      <c r="AG338">
        <v>47</v>
      </c>
      <c r="AH338">
        <v>95</v>
      </c>
      <c r="AI338">
        <v>83</v>
      </c>
      <c r="AJ338">
        <v>100</v>
      </c>
      <c r="AK338">
        <v>111</v>
      </c>
      <c r="AL338">
        <v>85</v>
      </c>
      <c r="AM338">
        <v>75</v>
      </c>
      <c r="AN338">
        <v>12</v>
      </c>
      <c r="AO338" s="53">
        <f t="shared" si="22"/>
        <v>-84</v>
      </c>
      <c r="AP338">
        <v>12</v>
      </c>
      <c r="AQ338" s="113"/>
      <c r="AR338" s="105"/>
      <c r="AS338" s="20">
        <v>12000</v>
      </c>
      <c r="AT338" s="58"/>
      <c r="AU338" s="65">
        <v>179.82772549178202</v>
      </c>
      <c r="AV338" s="65">
        <v>0</v>
      </c>
      <c r="AW338" s="65">
        <v>0</v>
      </c>
      <c r="AX338" s="65">
        <v>179.82772549178202</v>
      </c>
      <c r="AY338" s="65">
        <v>11820.172274508219</v>
      </c>
      <c r="AZ338" s="26"/>
    </row>
    <row r="339" spans="1:52" ht="15.75" x14ac:dyDescent="0.25">
      <c r="A339" s="1" t="s">
        <v>300</v>
      </c>
      <c r="B339" s="1" t="s">
        <v>325</v>
      </c>
      <c r="C339" s="20">
        <v>80</v>
      </c>
      <c r="D339">
        <v>100</v>
      </c>
      <c r="E339">
        <v>150</v>
      </c>
      <c r="F339">
        <v>250</v>
      </c>
      <c r="G339">
        <v>300</v>
      </c>
      <c r="H339">
        <v>300</v>
      </c>
      <c r="I339">
        <v>250</v>
      </c>
      <c r="J339">
        <v>250</v>
      </c>
      <c r="K339">
        <v>250</v>
      </c>
      <c r="L339">
        <v>150</v>
      </c>
      <c r="M339">
        <v>100</v>
      </c>
      <c r="N339">
        <v>50</v>
      </c>
      <c r="O339" s="53">
        <f t="shared" si="20"/>
        <v>-50</v>
      </c>
      <c r="P339" s="20">
        <v>30</v>
      </c>
      <c r="Q339">
        <v>30</v>
      </c>
      <c r="R339" s="42">
        <v>50</v>
      </c>
      <c r="S339" s="42">
        <v>100</v>
      </c>
      <c r="T339" s="42">
        <v>100</v>
      </c>
      <c r="U339" s="42">
        <v>120</v>
      </c>
      <c r="V339" s="42">
        <v>100</v>
      </c>
      <c r="W339" s="42">
        <v>130</v>
      </c>
      <c r="X339" s="42">
        <v>130</v>
      </c>
      <c r="Y339" s="42">
        <v>80</v>
      </c>
      <c r="Z339" s="42">
        <v>40</v>
      </c>
      <c r="AA339" s="42">
        <v>20</v>
      </c>
      <c r="AB339" s="53">
        <f t="shared" si="21"/>
        <v>-50</v>
      </c>
      <c r="AC339" s="20">
        <v>16</v>
      </c>
      <c r="AD339">
        <v>16</v>
      </c>
      <c r="AE339">
        <v>23</v>
      </c>
      <c r="AF339">
        <v>55</v>
      </c>
      <c r="AG339">
        <v>106</v>
      </c>
      <c r="AH339">
        <v>125</v>
      </c>
      <c r="AI339">
        <v>135</v>
      </c>
      <c r="AJ339">
        <v>123</v>
      </c>
      <c r="AK339">
        <v>136</v>
      </c>
      <c r="AL339">
        <v>142</v>
      </c>
      <c r="AM339">
        <v>73</v>
      </c>
      <c r="AN339">
        <v>26</v>
      </c>
      <c r="AO339" s="53">
        <f t="shared" si="22"/>
        <v>-64.38356164383562</v>
      </c>
      <c r="AP339">
        <v>26</v>
      </c>
      <c r="AQ339" s="113"/>
      <c r="AR339" s="105"/>
      <c r="AS339" s="20">
        <v>9630</v>
      </c>
      <c r="AT339" s="58"/>
      <c r="AU339" s="65">
        <v>317.70371046878898</v>
      </c>
      <c r="AV339" s="65">
        <v>0</v>
      </c>
      <c r="AW339" s="65">
        <v>0</v>
      </c>
      <c r="AX339" s="65">
        <v>317.70371046878898</v>
      </c>
      <c r="AY339" s="65">
        <v>9312.2962895312103</v>
      </c>
      <c r="AZ339" s="26"/>
    </row>
    <row r="340" spans="1:52" ht="15.75" x14ac:dyDescent="0.25">
      <c r="A340" s="1" t="s">
        <v>300</v>
      </c>
      <c r="B340" s="1" t="s">
        <v>326</v>
      </c>
      <c r="C340" s="20">
        <v>60</v>
      </c>
      <c r="D340">
        <v>57</v>
      </c>
      <c r="E340">
        <v>60</v>
      </c>
      <c r="F340">
        <v>55</v>
      </c>
      <c r="G340">
        <v>185</v>
      </c>
      <c r="H340">
        <v>150</v>
      </c>
      <c r="I340">
        <v>140</v>
      </c>
      <c r="J340">
        <v>170</v>
      </c>
      <c r="K340">
        <v>155</v>
      </c>
      <c r="L340">
        <v>120</v>
      </c>
      <c r="M340">
        <v>90</v>
      </c>
      <c r="N340">
        <v>65</v>
      </c>
      <c r="O340" s="53">
        <f t="shared" si="20"/>
        <v>-27.777777777777779</v>
      </c>
      <c r="P340" s="20">
        <v>20</v>
      </c>
      <c r="Q340">
        <v>20</v>
      </c>
      <c r="R340">
        <v>40</v>
      </c>
      <c r="S340">
        <v>35</v>
      </c>
      <c r="T340">
        <v>60</v>
      </c>
      <c r="U340">
        <v>70</v>
      </c>
      <c r="V340">
        <v>70</v>
      </c>
      <c r="W340">
        <v>60</v>
      </c>
      <c r="X340">
        <v>65</v>
      </c>
      <c r="Y340">
        <v>60</v>
      </c>
      <c r="Z340">
        <v>40</v>
      </c>
      <c r="AA340">
        <v>20</v>
      </c>
      <c r="AB340" s="53">
        <f t="shared" si="21"/>
        <v>-50</v>
      </c>
      <c r="AC340" s="20">
        <v>20</v>
      </c>
      <c r="AD340">
        <v>20</v>
      </c>
      <c r="AE340">
        <v>24</v>
      </c>
      <c r="AF340">
        <v>41</v>
      </c>
      <c r="AG340">
        <v>52</v>
      </c>
      <c r="AH340">
        <v>73</v>
      </c>
      <c r="AI340">
        <v>108</v>
      </c>
      <c r="AJ340">
        <v>80</v>
      </c>
      <c r="AK340">
        <v>73</v>
      </c>
      <c r="AL340">
        <v>63</v>
      </c>
      <c r="AM340">
        <v>48</v>
      </c>
      <c r="AN340">
        <v>11</v>
      </c>
      <c r="AO340" s="53">
        <f t="shared" si="22"/>
        <v>-77.083333333333329</v>
      </c>
      <c r="AP340">
        <v>11</v>
      </c>
      <c r="AQ340" s="113"/>
      <c r="AR340" s="105"/>
      <c r="AS340" s="20">
        <v>10770</v>
      </c>
      <c r="AT340" s="58"/>
      <c r="AU340" s="65">
        <v>77.779043240307004</v>
      </c>
      <c r="AV340" s="65">
        <v>433.42227398266101</v>
      </c>
      <c r="AW340" s="65">
        <v>0</v>
      </c>
      <c r="AX340" s="65">
        <v>511.20131722296799</v>
      </c>
      <c r="AY340" s="65">
        <v>10258.798682777033</v>
      </c>
      <c r="AZ340" s="26"/>
    </row>
    <row r="341" spans="1:52" ht="15.75" x14ac:dyDescent="0.25">
      <c r="A341" s="1" t="s">
        <v>300</v>
      </c>
      <c r="B341" s="1" t="s">
        <v>327</v>
      </c>
      <c r="C341" s="20">
        <v>70</v>
      </c>
      <c r="D341">
        <v>65</v>
      </c>
      <c r="E341">
        <v>110</v>
      </c>
      <c r="F341">
        <v>100</v>
      </c>
      <c r="G341">
        <v>140</v>
      </c>
      <c r="H341">
        <v>135</v>
      </c>
      <c r="I341">
        <v>180</v>
      </c>
      <c r="J341">
        <v>165</v>
      </c>
      <c r="K341">
        <v>125</v>
      </c>
      <c r="L341">
        <v>103</v>
      </c>
      <c r="M341">
        <v>92</v>
      </c>
      <c r="N341">
        <v>80</v>
      </c>
      <c r="O341" s="53">
        <f t="shared" si="20"/>
        <v>-13.043478260869565</v>
      </c>
      <c r="P341" s="20">
        <v>10</v>
      </c>
      <c r="Q341">
        <v>20</v>
      </c>
      <c r="R341">
        <v>25</v>
      </c>
      <c r="S341">
        <v>40</v>
      </c>
      <c r="T341">
        <v>45</v>
      </c>
      <c r="U341">
        <v>60</v>
      </c>
      <c r="V341">
        <v>90</v>
      </c>
      <c r="W341">
        <v>70</v>
      </c>
      <c r="X341">
        <v>60</v>
      </c>
      <c r="Y341">
        <v>50</v>
      </c>
      <c r="Z341">
        <v>40</v>
      </c>
      <c r="AA341">
        <v>31</v>
      </c>
      <c r="AB341" s="53">
        <f t="shared" si="21"/>
        <v>-22.5</v>
      </c>
      <c r="AC341" s="20">
        <v>3</v>
      </c>
      <c r="AD341">
        <v>4</v>
      </c>
      <c r="AE341">
        <v>8</v>
      </c>
      <c r="AF341">
        <v>32</v>
      </c>
      <c r="AG341">
        <v>32</v>
      </c>
      <c r="AH341">
        <v>76</v>
      </c>
      <c r="AI341">
        <v>77</v>
      </c>
      <c r="AJ341">
        <v>95</v>
      </c>
      <c r="AK341">
        <v>89</v>
      </c>
      <c r="AL341">
        <v>86</v>
      </c>
      <c r="AM341">
        <v>43</v>
      </c>
      <c r="AN341">
        <v>3</v>
      </c>
      <c r="AO341" s="53">
        <f t="shared" si="22"/>
        <v>-93.023255813953483</v>
      </c>
      <c r="AP341">
        <v>3</v>
      </c>
      <c r="AQ341" s="113"/>
      <c r="AR341" s="105"/>
      <c r="AS341" s="20">
        <v>10120</v>
      </c>
      <c r="AT341" s="58"/>
      <c r="AU341" s="65">
        <v>262.5313675063</v>
      </c>
      <c r="AV341" s="65">
        <v>9.2058313283148294</v>
      </c>
      <c r="AW341" s="65">
        <v>0</v>
      </c>
      <c r="AX341" s="65">
        <v>271.73719883461484</v>
      </c>
      <c r="AY341" s="65">
        <v>9848.2628011653851</v>
      </c>
      <c r="AZ341" s="26"/>
    </row>
    <row r="342" spans="1:52" ht="15.75" x14ac:dyDescent="0.25">
      <c r="A342" s="1" t="s">
        <v>300</v>
      </c>
      <c r="B342" s="1" t="s">
        <v>328</v>
      </c>
      <c r="C342" s="20">
        <v>87</v>
      </c>
      <c r="D342">
        <v>73</v>
      </c>
      <c r="E342">
        <v>60</v>
      </c>
      <c r="F342">
        <v>70</v>
      </c>
      <c r="G342">
        <v>80</v>
      </c>
      <c r="H342">
        <v>85</v>
      </c>
      <c r="I342">
        <v>90</v>
      </c>
      <c r="J342">
        <v>100</v>
      </c>
      <c r="K342">
        <v>80</v>
      </c>
      <c r="L342">
        <v>80</v>
      </c>
      <c r="M342">
        <v>70</v>
      </c>
      <c r="N342">
        <v>50</v>
      </c>
      <c r="O342" s="53">
        <f t="shared" si="20"/>
        <v>-28.571428571428573</v>
      </c>
      <c r="P342" s="20">
        <v>10</v>
      </c>
      <c r="Q342">
        <v>15</v>
      </c>
      <c r="R342">
        <v>15</v>
      </c>
      <c r="S342">
        <v>20</v>
      </c>
      <c r="T342">
        <v>30</v>
      </c>
      <c r="U342">
        <v>40</v>
      </c>
      <c r="V342">
        <v>40</v>
      </c>
      <c r="W342">
        <v>50</v>
      </c>
      <c r="X342">
        <v>40</v>
      </c>
      <c r="Y342">
        <v>50</v>
      </c>
      <c r="Z342">
        <v>36</v>
      </c>
      <c r="AA342">
        <v>20</v>
      </c>
      <c r="AB342" s="53">
        <f t="shared" si="21"/>
        <v>-44.444444444444443</v>
      </c>
      <c r="AC342" s="20">
        <v>10</v>
      </c>
      <c r="AD342">
        <v>4</v>
      </c>
      <c r="AE342">
        <v>12</v>
      </c>
      <c r="AF342">
        <v>29</v>
      </c>
      <c r="AG342">
        <v>33</v>
      </c>
      <c r="AH342">
        <v>82</v>
      </c>
      <c r="AI342">
        <v>121</v>
      </c>
      <c r="AJ342">
        <v>121</v>
      </c>
      <c r="AK342">
        <v>134</v>
      </c>
      <c r="AL342">
        <v>122</v>
      </c>
      <c r="AM342">
        <v>52</v>
      </c>
      <c r="AN342">
        <v>9</v>
      </c>
      <c r="AO342" s="53">
        <f t="shared" si="22"/>
        <v>-82.692307692307693</v>
      </c>
      <c r="AP342">
        <v>9</v>
      </c>
      <c r="AQ342" s="113"/>
      <c r="AR342" s="105"/>
      <c r="AS342" s="20">
        <v>13530</v>
      </c>
      <c r="AT342" s="58"/>
      <c r="AU342" s="65">
        <v>38.714861376039799</v>
      </c>
      <c r="AV342" s="65">
        <v>25.0166767187883</v>
      </c>
      <c r="AW342" s="65">
        <v>459.83207157440705</v>
      </c>
      <c r="AX342" s="65">
        <v>523.56360966923512</v>
      </c>
      <c r="AY342" s="65">
        <v>13006.436390330764</v>
      </c>
      <c r="AZ342" s="26"/>
    </row>
    <row r="343" spans="1:52" s="60" customFormat="1" x14ac:dyDescent="0.25">
      <c r="A343" s="60" t="s">
        <v>361</v>
      </c>
      <c r="B343" s="60" t="s">
        <v>355</v>
      </c>
      <c r="C343" s="59">
        <v>2131</v>
      </c>
      <c r="D343" s="60">
        <v>2315</v>
      </c>
      <c r="E343" s="60">
        <v>2550</v>
      </c>
      <c r="F343" s="60">
        <v>3003</v>
      </c>
      <c r="G343" s="60">
        <v>3346</v>
      </c>
      <c r="H343" s="60">
        <v>3455</v>
      </c>
      <c r="I343" s="60">
        <v>3491</v>
      </c>
      <c r="J343" s="60">
        <v>3348</v>
      </c>
      <c r="K343" s="60">
        <v>3226</v>
      </c>
      <c r="L343" s="60">
        <v>2588</v>
      </c>
      <c r="M343" s="60">
        <v>2109</v>
      </c>
      <c r="N343" s="60">
        <v>1406</v>
      </c>
      <c r="O343" s="53">
        <f t="shared" si="20"/>
        <v>-33.333333333333336</v>
      </c>
      <c r="P343" s="59">
        <v>403</v>
      </c>
      <c r="Q343" s="60">
        <v>457</v>
      </c>
      <c r="R343" s="60">
        <v>729</v>
      </c>
      <c r="S343" s="60">
        <v>1040</v>
      </c>
      <c r="T343" s="60">
        <v>1431</v>
      </c>
      <c r="U343" s="60">
        <v>1848</v>
      </c>
      <c r="V343" s="60">
        <v>2100</v>
      </c>
      <c r="W343" s="60">
        <v>1900</v>
      </c>
      <c r="X343" s="60">
        <v>1906</v>
      </c>
      <c r="Y343" s="60">
        <v>1510</v>
      </c>
      <c r="Z343" s="60">
        <v>1002</v>
      </c>
      <c r="AA343" s="60">
        <v>371</v>
      </c>
      <c r="AB343" s="53">
        <f t="shared" si="21"/>
        <v>-62.974051896207584</v>
      </c>
      <c r="AC343" s="59">
        <v>222</v>
      </c>
      <c r="AD343" s="60">
        <v>266</v>
      </c>
      <c r="AE343" s="60">
        <v>460</v>
      </c>
      <c r="AF343" s="60">
        <v>904</v>
      </c>
      <c r="AG343" s="60">
        <v>1455</v>
      </c>
      <c r="AH343" s="60">
        <v>2384</v>
      </c>
      <c r="AI343" s="60">
        <v>2900</v>
      </c>
      <c r="AJ343" s="60">
        <v>2829</v>
      </c>
      <c r="AK343" s="60">
        <v>2763</v>
      </c>
      <c r="AL343" s="60">
        <v>2436</v>
      </c>
      <c r="AM343" s="60">
        <v>1186</v>
      </c>
      <c r="AN343" s="60">
        <v>239</v>
      </c>
      <c r="AO343" s="53">
        <f t="shared" si="22"/>
        <v>-79.848229342327144</v>
      </c>
      <c r="AP343" s="60">
        <v>239</v>
      </c>
      <c r="AQ343" s="127"/>
      <c r="AR343" s="119"/>
      <c r="AS343" s="97">
        <v>298535</v>
      </c>
      <c r="AT343" s="98" t="s">
        <v>425</v>
      </c>
      <c r="AU343" s="128">
        <v>3181.2443598936879</v>
      </c>
      <c r="AV343" s="128">
        <v>2882.1759012101797</v>
      </c>
      <c r="AW343" s="128">
        <v>1357.5367406422652</v>
      </c>
      <c r="AX343" s="128">
        <v>7420.9570017461338</v>
      </c>
      <c r="AY343" s="71">
        <v>291114.04299825389</v>
      </c>
      <c r="AZ343" s="96"/>
    </row>
    <row r="344" spans="1:52" ht="15.75" x14ac:dyDescent="0.25">
      <c r="A344" s="1" t="s">
        <v>329</v>
      </c>
      <c r="B344" s="1" t="s">
        <v>330</v>
      </c>
      <c r="C344" s="20">
        <v>90</v>
      </c>
      <c r="D344">
        <v>90</v>
      </c>
      <c r="E344">
        <v>90</v>
      </c>
      <c r="F344">
        <v>130</v>
      </c>
      <c r="G344">
        <v>180</v>
      </c>
      <c r="H344">
        <v>140</v>
      </c>
      <c r="I344">
        <v>120</v>
      </c>
      <c r="J344">
        <v>90</v>
      </c>
      <c r="K344">
        <v>75</v>
      </c>
      <c r="L344">
        <v>90</v>
      </c>
      <c r="M344">
        <v>105</v>
      </c>
      <c r="N344">
        <v>90</v>
      </c>
      <c r="O344" s="53">
        <f t="shared" si="20"/>
        <v>-14.285714285714286</v>
      </c>
      <c r="P344" s="20">
        <v>30</v>
      </c>
      <c r="Q344">
        <v>30</v>
      </c>
      <c r="R344">
        <v>30</v>
      </c>
      <c r="S344">
        <v>40</v>
      </c>
      <c r="T344">
        <v>40</v>
      </c>
      <c r="U344">
        <v>90</v>
      </c>
      <c r="V344">
        <v>80</v>
      </c>
      <c r="W344">
        <v>50</v>
      </c>
      <c r="X344">
        <v>50</v>
      </c>
      <c r="Y344">
        <v>40</v>
      </c>
      <c r="Z344">
        <v>40</v>
      </c>
      <c r="AA344">
        <v>30</v>
      </c>
      <c r="AB344" s="53">
        <f t="shared" si="21"/>
        <v>-25</v>
      </c>
      <c r="AC344" s="20">
        <v>13</v>
      </c>
      <c r="AD344">
        <v>25</v>
      </c>
      <c r="AE344">
        <v>27</v>
      </c>
      <c r="AF344">
        <v>31</v>
      </c>
      <c r="AG344">
        <v>43</v>
      </c>
      <c r="AH344">
        <v>103</v>
      </c>
      <c r="AI344">
        <v>114</v>
      </c>
      <c r="AJ344">
        <v>46</v>
      </c>
      <c r="AK344">
        <v>46</v>
      </c>
      <c r="AL344">
        <v>29</v>
      </c>
      <c r="AM344">
        <v>31</v>
      </c>
      <c r="AN344">
        <v>19</v>
      </c>
      <c r="AO344" s="53">
        <f t="shared" si="22"/>
        <v>-38.70967741935484</v>
      </c>
      <c r="AP344">
        <v>19</v>
      </c>
      <c r="AQ344" s="113"/>
      <c r="AR344" s="105"/>
      <c r="AS344" s="20">
        <v>8600</v>
      </c>
      <c r="AT344" s="58"/>
      <c r="AU344" s="65">
        <v>67.194377577098692</v>
      </c>
      <c r="AV344" s="65">
        <v>5.3678937226585806</v>
      </c>
      <c r="AW344" s="65">
        <v>0</v>
      </c>
      <c r="AX344" s="65">
        <v>72.562271299757271</v>
      </c>
      <c r="AY344" s="65">
        <v>8527.4377287002426</v>
      </c>
      <c r="AZ344" s="26"/>
    </row>
    <row r="345" spans="1:52" ht="15.75" x14ac:dyDescent="0.25">
      <c r="A345" s="1" t="s">
        <v>329</v>
      </c>
      <c r="B345" s="1" t="s">
        <v>331</v>
      </c>
      <c r="C345" s="20">
        <v>50</v>
      </c>
      <c r="D345">
        <v>30</v>
      </c>
      <c r="E345">
        <v>40</v>
      </c>
      <c r="F345">
        <v>60</v>
      </c>
      <c r="G345">
        <v>50</v>
      </c>
      <c r="H345">
        <v>50</v>
      </c>
      <c r="I345">
        <v>50</v>
      </c>
      <c r="J345">
        <v>50</v>
      </c>
      <c r="K345">
        <v>40</v>
      </c>
      <c r="L345">
        <v>35</v>
      </c>
      <c r="M345">
        <v>30</v>
      </c>
      <c r="N345">
        <v>15</v>
      </c>
      <c r="O345" s="53">
        <f t="shared" si="20"/>
        <v>-50</v>
      </c>
      <c r="P345" s="20"/>
      <c r="R345">
        <v>5</v>
      </c>
      <c r="S345">
        <v>15</v>
      </c>
      <c r="T345">
        <v>15</v>
      </c>
      <c r="U345">
        <v>20</v>
      </c>
      <c r="V345">
        <v>30</v>
      </c>
      <c r="W345">
        <v>30</v>
      </c>
      <c r="X345">
        <v>20</v>
      </c>
      <c r="Y345">
        <v>15</v>
      </c>
      <c r="Z345">
        <v>10</v>
      </c>
      <c r="AA345">
        <v>0</v>
      </c>
      <c r="AB345" s="53">
        <f t="shared" si="21"/>
        <v>-100</v>
      </c>
      <c r="AC345" s="20">
        <v>0</v>
      </c>
      <c r="AD345">
        <v>3</v>
      </c>
      <c r="AE345">
        <v>6</v>
      </c>
      <c r="AF345">
        <v>12</v>
      </c>
      <c r="AG345">
        <v>16</v>
      </c>
      <c r="AH345">
        <v>24</v>
      </c>
      <c r="AI345">
        <v>35</v>
      </c>
      <c r="AJ345">
        <v>32</v>
      </c>
      <c r="AK345">
        <v>17</v>
      </c>
      <c r="AL345">
        <v>14</v>
      </c>
      <c r="AM345">
        <v>8</v>
      </c>
      <c r="AN345">
        <v>1</v>
      </c>
      <c r="AO345" s="53">
        <f t="shared" si="22"/>
        <v>-87.5</v>
      </c>
      <c r="AP345">
        <v>1</v>
      </c>
      <c r="AQ345" s="113"/>
      <c r="AR345" s="105"/>
      <c r="AS345" s="20">
        <v>8080</v>
      </c>
      <c r="AT345" s="58"/>
      <c r="AU345" s="65">
        <v>237.351192131913</v>
      </c>
      <c r="AV345" s="65">
        <v>6.9107095522559403</v>
      </c>
      <c r="AW345" s="65">
        <v>0</v>
      </c>
      <c r="AX345" s="65">
        <v>244.26190168416895</v>
      </c>
      <c r="AY345" s="65">
        <v>7835.7380983158309</v>
      </c>
      <c r="AZ345" s="26"/>
    </row>
    <row r="346" spans="1:52" ht="15.75" x14ac:dyDescent="0.25">
      <c r="A346" s="1" t="s">
        <v>329</v>
      </c>
      <c r="B346" s="1" t="s">
        <v>332</v>
      </c>
      <c r="C346" s="20">
        <v>20</v>
      </c>
      <c r="D346">
        <v>16</v>
      </c>
      <c r="E346">
        <v>22</v>
      </c>
      <c r="F346">
        <v>30</v>
      </c>
      <c r="G346">
        <v>20</v>
      </c>
      <c r="H346">
        <v>16</v>
      </c>
      <c r="I346">
        <v>16</v>
      </c>
      <c r="J346">
        <v>20</v>
      </c>
      <c r="K346">
        <v>18</v>
      </c>
      <c r="L346">
        <v>14</v>
      </c>
      <c r="M346">
        <v>12</v>
      </c>
      <c r="N346">
        <v>8</v>
      </c>
      <c r="O346" s="53">
        <f t="shared" si="20"/>
        <v>-33.333333333333336</v>
      </c>
      <c r="P346" s="20">
        <v>0</v>
      </c>
      <c r="Q346">
        <v>0</v>
      </c>
      <c r="R346">
        <v>6</v>
      </c>
      <c r="S346">
        <v>6</v>
      </c>
      <c r="T346">
        <v>6</v>
      </c>
      <c r="U346">
        <v>8</v>
      </c>
      <c r="V346">
        <v>8</v>
      </c>
      <c r="W346">
        <v>12</v>
      </c>
      <c r="X346">
        <v>12</v>
      </c>
      <c r="Y346">
        <v>9</v>
      </c>
      <c r="Z346">
        <v>6</v>
      </c>
      <c r="AA346">
        <v>6</v>
      </c>
      <c r="AB346" s="53">
        <f t="shared" si="21"/>
        <v>0</v>
      </c>
      <c r="AC346" s="20">
        <v>0</v>
      </c>
      <c r="AD346">
        <v>3</v>
      </c>
      <c r="AE346">
        <v>6</v>
      </c>
      <c r="AF346">
        <v>6</v>
      </c>
      <c r="AG346">
        <v>6</v>
      </c>
      <c r="AH346">
        <v>9</v>
      </c>
      <c r="AI346">
        <v>15</v>
      </c>
      <c r="AJ346">
        <v>14</v>
      </c>
      <c r="AK346">
        <v>10</v>
      </c>
      <c r="AL346">
        <v>8</v>
      </c>
      <c r="AM346">
        <v>4</v>
      </c>
      <c r="AN346">
        <v>1</v>
      </c>
      <c r="AO346" s="53">
        <f t="shared" si="22"/>
        <v>-75</v>
      </c>
      <c r="AP346">
        <v>1</v>
      </c>
      <c r="AQ346" s="113"/>
      <c r="AR346" s="105"/>
      <c r="AS346" s="20">
        <v>5560</v>
      </c>
      <c r="AT346" s="58"/>
      <c r="AU346" s="65">
        <v>285.87709224723602</v>
      </c>
      <c r="AV346" s="65">
        <v>58.852506683454095</v>
      </c>
      <c r="AW346" s="65">
        <v>0</v>
      </c>
      <c r="AX346" s="65">
        <v>344.72959893069014</v>
      </c>
      <c r="AY346" s="65">
        <v>5215.2704010693096</v>
      </c>
      <c r="AZ346" s="26"/>
    </row>
    <row r="347" spans="1:52" ht="15.75" x14ac:dyDescent="0.25">
      <c r="A347" s="1" t="s">
        <v>329</v>
      </c>
      <c r="B347" s="1" t="s">
        <v>333</v>
      </c>
      <c r="C347" s="20">
        <v>25</v>
      </c>
      <c r="D347">
        <v>43</v>
      </c>
      <c r="E347">
        <v>28</v>
      </c>
      <c r="F347">
        <v>23</v>
      </c>
      <c r="G347">
        <v>24</v>
      </c>
      <c r="H347">
        <v>27</v>
      </c>
      <c r="I347">
        <v>29</v>
      </c>
      <c r="J347">
        <v>27</v>
      </c>
      <c r="K347">
        <v>25</v>
      </c>
      <c r="L347">
        <v>35</v>
      </c>
      <c r="M347">
        <v>30</v>
      </c>
      <c r="N347">
        <v>30</v>
      </c>
      <c r="O347" s="53">
        <f t="shared" si="20"/>
        <v>0</v>
      </c>
      <c r="P347" s="20">
        <v>0</v>
      </c>
      <c r="Q347">
        <v>5</v>
      </c>
      <c r="R347">
        <v>7</v>
      </c>
      <c r="S347">
        <v>5</v>
      </c>
      <c r="T347">
        <v>4</v>
      </c>
      <c r="U347">
        <v>8</v>
      </c>
      <c r="V347">
        <v>12</v>
      </c>
      <c r="W347">
        <v>6</v>
      </c>
      <c r="X347">
        <v>10</v>
      </c>
      <c r="Y347">
        <v>15</v>
      </c>
      <c r="Z347">
        <v>10</v>
      </c>
      <c r="AA347">
        <v>10</v>
      </c>
      <c r="AB347" s="53">
        <f t="shared" si="21"/>
        <v>0</v>
      </c>
      <c r="AC347" s="20">
        <v>0</v>
      </c>
      <c r="AD347">
        <v>6</v>
      </c>
      <c r="AE347">
        <v>7</v>
      </c>
      <c r="AF347">
        <v>3</v>
      </c>
      <c r="AG347">
        <v>3</v>
      </c>
      <c r="AH347">
        <v>8</v>
      </c>
      <c r="AI347">
        <v>13</v>
      </c>
      <c r="AJ347">
        <v>5</v>
      </c>
      <c r="AK347">
        <v>18</v>
      </c>
      <c r="AL347">
        <v>23</v>
      </c>
      <c r="AM347">
        <v>25</v>
      </c>
      <c r="AN347">
        <v>17</v>
      </c>
      <c r="AO347" s="53">
        <f t="shared" si="22"/>
        <v>-32</v>
      </c>
      <c r="AP347">
        <v>17</v>
      </c>
      <c r="AQ347" s="113"/>
      <c r="AR347" s="105"/>
      <c r="AS347" s="20">
        <v>5250</v>
      </c>
      <c r="AT347" s="58"/>
      <c r="AU347" s="65">
        <v>146.031461842466</v>
      </c>
      <c r="AV347" s="65">
        <v>23.516039355923702</v>
      </c>
      <c r="AW347" s="65">
        <v>0</v>
      </c>
      <c r="AX347" s="65">
        <v>169.54750119838971</v>
      </c>
      <c r="AY347" s="65">
        <v>5080.4524988016101</v>
      </c>
      <c r="AZ347" s="26"/>
    </row>
    <row r="348" spans="1:52" ht="15.75" x14ac:dyDescent="0.25">
      <c r="A348" s="1" t="s">
        <v>329</v>
      </c>
      <c r="B348" s="1" t="s">
        <v>334</v>
      </c>
      <c r="C348" s="20">
        <v>150</v>
      </c>
      <c r="D348">
        <v>150</v>
      </c>
      <c r="E348">
        <v>180</v>
      </c>
      <c r="F348">
        <v>180</v>
      </c>
      <c r="G348">
        <v>220</v>
      </c>
      <c r="H348">
        <v>220</v>
      </c>
      <c r="I348">
        <v>200</v>
      </c>
      <c r="J348">
        <v>240</v>
      </c>
      <c r="K348">
        <v>200</v>
      </c>
      <c r="L348">
        <v>200</v>
      </c>
      <c r="M348">
        <v>110</v>
      </c>
      <c r="N348">
        <v>70</v>
      </c>
      <c r="O348" s="53">
        <f t="shared" si="20"/>
        <v>-36.363636363636367</v>
      </c>
      <c r="P348" s="20">
        <v>30</v>
      </c>
      <c r="Q348">
        <v>30</v>
      </c>
      <c r="R348">
        <v>45</v>
      </c>
      <c r="S348">
        <v>45</v>
      </c>
      <c r="T348">
        <v>50</v>
      </c>
      <c r="U348">
        <v>80</v>
      </c>
      <c r="V348">
        <v>100</v>
      </c>
      <c r="W348">
        <v>90</v>
      </c>
      <c r="X348">
        <v>75</v>
      </c>
      <c r="Y348">
        <v>75</v>
      </c>
      <c r="Z348">
        <v>45</v>
      </c>
      <c r="AA348">
        <v>30</v>
      </c>
      <c r="AB348" s="53">
        <f t="shared" si="21"/>
        <v>-33.333333333333336</v>
      </c>
      <c r="AC348" s="20">
        <v>6</v>
      </c>
      <c r="AD348">
        <v>33</v>
      </c>
      <c r="AE348">
        <v>44</v>
      </c>
      <c r="AF348">
        <v>50</v>
      </c>
      <c r="AG348">
        <v>53</v>
      </c>
      <c r="AH348">
        <v>112</v>
      </c>
      <c r="AI348">
        <v>161</v>
      </c>
      <c r="AJ348">
        <v>144</v>
      </c>
      <c r="AK348">
        <v>96</v>
      </c>
      <c r="AL348">
        <v>77</v>
      </c>
      <c r="AM348">
        <v>38</v>
      </c>
      <c r="AN348">
        <v>35</v>
      </c>
      <c r="AO348" s="53">
        <f t="shared" si="22"/>
        <v>-7.8947368421052628</v>
      </c>
      <c r="AP348">
        <v>35</v>
      </c>
      <c r="AQ348" s="113"/>
      <c r="AR348" s="105"/>
      <c r="AS348" s="20">
        <v>16436</v>
      </c>
      <c r="AT348" s="58"/>
      <c r="AU348" s="65">
        <v>342.14753894631099</v>
      </c>
      <c r="AV348" s="65">
        <v>192.640357455491</v>
      </c>
      <c r="AW348" s="65">
        <v>252.48371756631101</v>
      </c>
      <c r="AX348" s="65">
        <v>787.271613968113</v>
      </c>
      <c r="AY348" s="65">
        <v>15648.728386031888</v>
      </c>
      <c r="AZ348" s="26"/>
    </row>
    <row r="349" spans="1:52" ht="15.75" x14ac:dyDescent="0.25">
      <c r="A349" s="1" t="s">
        <v>329</v>
      </c>
      <c r="B349" s="1" t="s">
        <v>335</v>
      </c>
      <c r="C349" s="20">
        <v>18</v>
      </c>
      <c r="D349">
        <v>35</v>
      </c>
      <c r="E349">
        <v>38</v>
      </c>
      <c r="F349">
        <v>46</v>
      </c>
      <c r="G349">
        <v>55</v>
      </c>
      <c r="H349">
        <v>50</v>
      </c>
      <c r="I349">
        <v>55</v>
      </c>
      <c r="J349">
        <v>83</v>
      </c>
      <c r="K349">
        <v>79</v>
      </c>
      <c r="L349">
        <v>58</v>
      </c>
      <c r="M349">
        <v>60</v>
      </c>
      <c r="N349">
        <v>58</v>
      </c>
      <c r="O349" s="53">
        <f t="shared" si="20"/>
        <v>-3.3333333333333335</v>
      </c>
      <c r="P349" s="20">
        <v>2</v>
      </c>
      <c r="Q349">
        <v>4</v>
      </c>
      <c r="R349">
        <v>6</v>
      </c>
      <c r="S349">
        <v>13</v>
      </c>
      <c r="T349">
        <v>15</v>
      </c>
      <c r="U349">
        <v>20</v>
      </c>
      <c r="V349">
        <v>25</v>
      </c>
      <c r="W349">
        <v>30</v>
      </c>
      <c r="X349">
        <v>31</v>
      </c>
      <c r="Y349">
        <v>21</v>
      </c>
      <c r="Z349">
        <v>25</v>
      </c>
      <c r="AA349">
        <v>20</v>
      </c>
      <c r="AB349" s="53">
        <f t="shared" si="21"/>
        <v>-20</v>
      </c>
      <c r="AC349" s="20">
        <v>0</v>
      </c>
      <c r="AD349">
        <v>0</v>
      </c>
      <c r="AE349">
        <v>4</v>
      </c>
      <c r="AF349">
        <v>10</v>
      </c>
      <c r="AG349">
        <v>12</v>
      </c>
      <c r="AH349">
        <v>23</v>
      </c>
      <c r="AI349">
        <v>28</v>
      </c>
      <c r="AJ349">
        <v>28</v>
      </c>
      <c r="AK349">
        <v>25</v>
      </c>
      <c r="AL349">
        <v>24</v>
      </c>
      <c r="AM349">
        <v>10</v>
      </c>
      <c r="AN349">
        <v>11</v>
      </c>
      <c r="AO349" s="53">
        <f t="shared" si="22"/>
        <v>10</v>
      </c>
      <c r="AP349">
        <v>11</v>
      </c>
      <c r="AQ349" s="113"/>
      <c r="AR349" s="105"/>
      <c r="AS349" s="20">
        <v>7450</v>
      </c>
      <c r="AT349" s="58"/>
      <c r="AU349" s="65">
        <v>36.017959011522002</v>
      </c>
      <c r="AV349" s="65">
        <v>6.525085137622499</v>
      </c>
      <c r="AW349" s="65">
        <v>0</v>
      </c>
      <c r="AX349" s="65">
        <v>42.543044149144499</v>
      </c>
      <c r="AY349" s="65">
        <v>7407.4569558508556</v>
      </c>
      <c r="AZ349" s="26"/>
    </row>
    <row r="350" spans="1:52" ht="15.75" x14ac:dyDescent="0.25">
      <c r="A350" s="1" t="s">
        <v>329</v>
      </c>
      <c r="B350" s="1" t="s">
        <v>336</v>
      </c>
      <c r="C350" s="20">
        <v>95</v>
      </c>
      <c r="D350">
        <v>100</v>
      </c>
      <c r="E350">
        <v>95</v>
      </c>
      <c r="F350">
        <v>120</v>
      </c>
      <c r="G350">
        <v>110</v>
      </c>
      <c r="H350">
        <v>110</v>
      </c>
      <c r="I350">
        <v>95</v>
      </c>
      <c r="J350">
        <v>78</v>
      </c>
      <c r="K350">
        <v>65</v>
      </c>
      <c r="L350">
        <v>60</v>
      </c>
      <c r="M350">
        <v>45</v>
      </c>
      <c r="N350">
        <v>25</v>
      </c>
      <c r="O350" s="53">
        <f t="shared" si="20"/>
        <v>-44.444444444444443</v>
      </c>
      <c r="P350" s="20">
        <v>25</v>
      </c>
      <c r="Q350">
        <v>20</v>
      </c>
      <c r="R350">
        <v>30</v>
      </c>
      <c r="S350">
        <v>40</v>
      </c>
      <c r="T350">
        <v>40</v>
      </c>
      <c r="U350">
        <v>40</v>
      </c>
      <c r="V350">
        <v>45</v>
      </c>
      <c r="W350">
        <v>45</v>
      </c>
      <c r="X350">
        <v>40</v>
      </c>
      <c r="Y350">
        <v>35</v>
      </c>
      <c r="Z350">
        <v>30</v>
      </c>
      <c r="AA350">
        <v>10</v>
      </c>
      <c r="AB350" s="53">
        <f t="shared" si="21"/>
        <v>-66.666666666666671</v>
      </c>
      <c r="AC350" s="20">
        <v>14</v>
      </c>
      <c r="AD350">
        <v>14</v>
      </c>
      <c r="AE350">
        <v>25</v>
      </c>
      <c r="AF350">
        <v>39</v>
      </c>
      <c r="AG350">
        <v>57</v>
      </c>
      <c r="AH350">
        <v>66</v>
      </c>
      <c r="AI350">
        <v>73</v>
      </c>
      <c r="AJ350">
        <v>65</v>
      </c>
      <c r="AK350">
        <v>46</v>
      </c>
      <c r="AL350">
        <v>42</v>
      </c>
      <c r="AM350">
        <v>23</v>
      </c>
      <c r="AN350">
        <v>16</v>
      </c>
      <c r="AO350" s="53">
        <f t="shared" si="22"/>
        <v>-30.434782608695652</v>
      </c>
      <c r="AP350">
        <v>16</v>
      </c>
      <c r="AQ350" s="113"/>
      <c r="AR350" s="105"/>
      <c r="AS350" s="20">
        <v>6250</v>
      </c>
      <c r="AT350" s="58"/>
      <c r="AU350" s="65">
        <v>84.400840162915401</v>
      </c>
      <c r="AV350" s="65">
        <v>21.142532165171097</v>
      </c>
      <c r="AW350" s="65">
        <v>0</v>
      </c>
      <c r="AX350" s="65">
        <v>105.54337232808649</v>
      </c>
      <c r="AY350" s="65">
        <v>6144.4566276719133</v>
      </c>
      <c r="AZ350" s="26"/>
    </row>
    <row r="351" spans="1:52" ht="15.75" x14ac:dyDescent="0.25">
      <c r="A351" s="1" t="s">
        <v>329</v>
      </c>
      <c r="B351" s="1" t="s">
        <v>337</v>
      </c>
      <c r="C351" s="20">
        <v>186</v>
      </c>
      <c r="D351">
        <v>65</v>
      </c>
      <c r="E351">
        <v>125</v>
      </c>
      <c r="F351">
        <v>105</v>
      </c>
      <c r="G351">
        <v>110</v>
      </c>
      <c r="H351">
        <v>85</v>
      </c>
      <c r="I351">
        <v>130</v>
      </c>
      <c r="J351">
        <v>100</v>
      </c>
      <c r="K351">
        <v>180</v>
      </c>
      <c r="L351">
        <v>180</v>
      </c>
      <c r="M351">
        <v>200</v>
      </c>
      <c r="N351">
        <v>200</v>
      </c>
      <c r="O351" s="53">
        <f t="shared" si="20"/>
        <v>0</v>
      </c>
      <c r="P351" s="20">
        <v>80</v>
      </c>
      <c r="Q351">
        <v>35</v>
      </c>
      <c r="R351">
        <v>60</v>
      </c>
      <c r="S351">
        <v>40</v>
      </c>
      <c r="T351">
        <v>50</v>
      </c>
      <c r="U351">
        <v>60</v>
      </c>
      <c r="V351">
        <v>65</v>
      </c>
      <c r="W351">
        <v>30</v>
      </c>
      <c r="X351">
        <v>50</v>
      </c>
      <c r="Y351">
        <v>50</v>
      </c>
      <c r="Z351">
        <v>40</v>
      </c>
      <c r="AA351">
        <v>30</v>
      </c>
      <c r="AB351" s="53">
        <f t="shared" si="21"/>
        <v>-25</v>
      </c>
      <c r="AC351" s="20">
        <v>55</v>
      </c>
      <c r="AD351">
        <v>46</v>
      </c>
      <c r="AE351">
        <v>36</v>
      </c>
      <c r="AF351">
        <v>50</v>
      </c>
      <c r="AG351">
        <v>43</v>
      </c>
      <c r="AH351">
        <v>73</v>
      </c>
      <c r="AI351">
        <v>109</v>
      </c>
      <c r="AJ351">
        <v>119</v>
      </c>
      <c r="AK351">
        <v>61</v>
      </c>
      <c r="AL351">
        <v>62</v>
      </c>
      <c r="AM351">
        <v>25</v>
      </c>
      <c r="AN351">
        <v>15</v>
      </c>
      <c r="AO351" s="53">
        <f t="shared" si="22"/>
        <v>-40</v>
      </c>
      <c r="AP351">
        <v>15</v>
      </c>
      <c r="AQ351" s="113"/>
      <c r="AR351" s="105"/>
      <c r="AS351" s="20">
        <v>9960</v>
      </c>
      <c r="AT351" s="58"/>
      <c r="AU351" s="65">
        <v>88.628851090396793</v>
      </c>
      <c r="AV351" s="65">
        <v>54.793980778379705</v>
      </c>
      <c r="AW351" s="65">
        <v>68.194849305960204</v>
      </c>
      <c r="AX351" s="65">
        <v>211.61768117473667</v>
      </c>
      <c r="AY351" s="65">
        <v>9748.3823188252627</v>
      </c>
      <c r="AZ351" s="26"/>
    </row>
    <row r="352" spans="1:52" ht="15.75" x14ac:dyDescent="0.25">
      <c r="A352" s="1" t="s">
        <v>329</v>
      </c>
      <c r="B352" s="1" t="s">
        <v>338</v>
      </c>
      <c r="C352" s="20">
        <v>180</v>
      </c>
      <c r="D352">
        <v>160</v>
      </c>
      <c r="E352">
        <v>150</v>
      </c>
      <c r="F352">
        <v>130</v>
      </c>
      <c r="G352">
        <v>140</v>
      </c>
      <c r="H352">
        <v>150</v>
      </c>
      <c r="I352">
        <v>150</v>
      </c>
      <c r="J352">
        <v>150</v>
      </c>
      <c r="K352">
        <v>130</v>
      </c>
      <c r="L352">
        <v>90</v>
      </c>
      <c r="M352">
        <v>150</v>
      </c>
      <c r="N352">
        <v>70</v>
      </c>
      <c r="O352" s="53">
        <f t="shared" si="20"/>
        <v>-53.333333333333336</v>
      </c>
      <c r="P352" s="20">
        <v>50</v>
      </c>
      <c r="Q352">
        <v>40</v>
      </c>
      <c r="R352">
        <v>30</v>
      </c>
      <c r="S352">
        <v>50</v>
      </c>
      <c r="T352">
        <v>50</v>
      </c>
      <c r="U352">
        <v>70</v>
      </c>
      <c r="V352">
        <v>75</v>
      </c>
      <c r="W352">
        <v>70</v>
      </c>
      <c r="X352">
        <v>60</v>
      </c>
      <c r="Y352">
        <v>40</v>
      </c>
      <c r="Z352">
        <v>40</v>
      </c>
      <c r="AA352">
        <v>20</v>
      </c>
      <c r="AB352" s="53">
        <f t="shared" si="21"/>
        <v>-50</v>
      </c>
      <c r="AC352" s="20">
        <v>24</v>
      </c>
      <c r="AD352">
        <v>47</v>
      </c>
      <c r="AE352">
        <v>24</v>
      </c>
      <c r="AF352">
        <v>46</v>
      </c>
      <c r="AG352">
        <v>50</v>
      </c>
      <c r="AH352">
        <v>72</v>
      </c>
      <c r="AI352">
        <v>95</v>
      </c>
      <c r="AJ352">
        <v>76</v>
      </c>
      <c r="AK352">
        <v>73</v>
      </c>
      <c r="AL352">
        <v>50</v>
      </c>
      <c r="AM352">
        <v>45</v>
      </c>
      <c r="AN352">
        <v>7</v>
      </c>
      <c r="AO352" s="53">
        <f t="shared" si="22"/>
        <v>-84.444444444444443</v>
      </c>
      <c r="AP352">
        <v>7</v>
      </c>
      <c r="AQ352" s="113"/>
      <c r="AR352" s="105"/>
      <c r="AS352" s="20">
        <v>7500</v>
      </c>
      <c r="AT352" s="58"/>
      <c r="AU352" s="65">
        <v>15.145714610166699</v>
      </c>
      <c r="AV352" s="65">
        <v>0.88643080008970998</v>
      </c>
      <c r="AW352" s="65">
        <v>0</v>
      </c>
      <c r="AX352" s="65">
        <v>16.032145410256408</v>
      </c>
      <c r="AY352" s="65">
        <v>7483.9678545897432</v>
      </c>
      <c r="AZ352" s="26"/>
    </row>
    <row r="353" spans="1:52" ht="15.75" x14ac:dyDescent="0.25">
      <c r="A353" s="1" t="s">
        <v>329</v>
      </c>
      <c r="B353" s="1" t="s">
        <v>339</v>
      </c>
      <c r="C353" s="20">
        <v>120</v>
      </c>
      <c r="D353">
        <v>110</v>
      </c>
      <c r="E353">
        <v>115</v>
      </c>
      <c r="F353">
        <v>115</v>
      </c>
      <c r="G353">
        <v>125</v>
      </c>
      <c r="H353">
        <v>150</v>
      </c>
      <c r="I353">
        <v>140</v>
      </c>
      <c r="J353">
        <v>135</v>
      </c>
      <c r="K353">
        <v>125</v>
      </c>
      <c r="L353">
        <v>115</v>
      </c>
      <c r="M353">
        <v>90</v>
      </c>
      <c r="N353">
        <v>60</v>
      </c>
      <c r="O353" s="53">
        <f t="shared" si="20"/>
        <v>-33.333333333333336</v>
      </c>
      <c r="P353" s="20">
        <v>0</v>
      </c>
      <c r="Q353">
        <v>30</v>
      </c>
      <c r="R353">
        <v>30</v>
      </c>
      <c r="S353">
        <v>30</v>
      </c>
      <c r="T353">
        <v>30</v>
      </c>
      <c r="U353">
        <v>70</v>
      </c>
      <c r="V353">
        <v>70</v>
      </c>
      <c r="W353">
        <v>65</v>
      </c>
      <c r="X353">
        <v>65</v>
      </c>
      <c r="Y353">
        <v>65</v>
      </c>
      <c r="Z353" t="s">
        <v>353</v>
      </c>
      <c r="AA353" t="s">
        <v>353</v>
      </c>
      <c r="AB353" s="53"/>
      <c r="AC353" s="20">
        <v>0</v>
      </c>
      <c r="AD353">
        <v>14</v>
      </c>
      <c r="AE353">
        <v>27</v>
      </c>
      <c r="AF353">
        <v>29</v>
      </c>
      <c r="AG353">
        <v>33</v>
      </c>
      <c r="AH353">
        <v>44</v>
      </c>
      <c r="AI353">
        <v>59</v>
      </c>
      <c r="AJ353">
        <v>51</v>
      </c>
      <c r="AK353">
        <v>51</v>
      </c>
      <c r="AL353">
        <v>47</v>
      </c>
      <c r="AM353">
        <v>16</v>
      </c>
      <c r="AN353">
        <v>4</v>
      </c>
      <c r="AO353" s="53">
        <f t="shared" si="22"/>
        <v>-75</v>
      </c>
      <c r="AP353">
        <v>4</v>
      </c>
      <c r="AQ353" s="113"/>
      <c r="AR353" s="105"/>
      <c r="AS353" s="20">
        <v>6190</v>
      </c>
      <c r="AT353" s="58"/>
      <c r="AU353" s="65">
        <v>274.42158755801802</v>
      </c>
      <c r="AV353" s="65">
        <v>3.6949780384726099</v>
      </c>
      <c r="AW353" s="65">
        <v>73.731111048116105</v>
      </c>
      <c r="AX353" s="65">
        <v>351.84767664460674</v>
      </c>
      <c r="AY353" s="65">
        <v>5838.1523233553935</v>
      </c>
      <c r="AZ353" s="26"/>
    </row>
    <row r="354" spans="1:52" ht="15.75" x14ac:dyDescent="0.25">
      <c r="A354" s="1" t="s">
        <v>329</v>
      </c>
      <c r="B354" s="1" t="s">
        <v>340</v>
      </c>
      <c r="C354" s="20">
        <v>80</v>
      </c>
      <c r="D354">
        <v>90</v>
      </c>
      <c r="E354">
        <v>100</v>
      </c>
      <c r="F354">
        <v>75</v>
      </c>
      <c r="G354">
        <v>100</v>
      </c>
      <c r="H354">
        <v>100</v>
      </c>
      <c r="I354">
        <v>100</v>
      </c>
      <c r="J354">
        <v>80</v>
      </c>
      <c r="K354">
        <v>85</v>
      </c>
      <c r="L354">
        <v>85</v>
      </c>
      <c r="M354">
        <v>40</v>
      </c>
      <c r="N354">
        <v>60</v>
      </c>
      <c r="O354" s="53">
        <f t="shared" si="20"/>
        <v>50</v>
      </c>
      <c r="P354" s="20"/>
      <c r="R354">
        <v>40</v>
      </c>
      <c r="S354">
        <v>30</v>
      </c>
      <c r="T354">
        <v>40</v>
      </c>
      <c r="U354">
        <v>45</v>
      </c>
      <c r="V354">
        <v>45</v>
      </c>
      <c r="X354">
        <v>55</v>
      </c>
      <c r="Y354">
        <v>55</v>
      </c>
      <c r="Z354">
        <v>26</v>
      </c>
      <c r="AA354">
        <v>30</v>
      </c>
      <c r="AB354" s="53">
        <f t="shared" si="21"/>
        <v>15.384615384615385</v>
      </c>
      <c r="AC354" s="20">
        <v>3</v>
      </c>
      <c r="AD354">
        <v>15</v>
      </c>
      <c r="AE354">
        <v>30</v>
      </c>
      <c r="AF354">
        <v>41</v>
      </c>
      <c r="AG354">
        <v>42</v>
      </c>
      <c r="AH354">
        <v>78</v>
      </c>
      <c r="AI354">
        <v>102</v>
      </c>
      <c r="AJ354">
        <v>96</v>
      </c>
      <c r="AK354">
        <v>76</v>
      </c>
      <c r="AL354">
        <v>78</v>
      </c>
      <c r="AM354">
        <v>11</v>
      </c>
      <c r="AN354">
        <v>13</v>
      </c>
      <c r="AO354" s="53">
        <f t="shared" si="22"/>
        <v>18.181818181818183</v>
      </c>
      <c r="AP354">
        <v>13</v>
      </c>
      <c r="AQ354" s="113"/>
      <c r="AR354" s="105"/>
      <c r="AS354" s="20">
        <v>8600</v>
      </c>
      <c r="AT354" s="58"/>
      <c r="AU354" s="65">
        <v>33.099282636603398</v>
      </c>
      <c r="AV354" s="65">
        <v>0.22261762822347297</v>
      </c>
      <c r="AW354" s="65">
        <v>0</v>
      </c>
      <c r="AX354" s="65">
        <v>33.321900264826873</v>
      </c>
      <c r="AY354" s="65">
        <v>8566.6780997351725</v>
      </c>
      <c r="AZ354" s="26"/>
    </row>
    <row r="355" spans="1:52" ht="15.75" x14ac:dyDescent="0.25">
      <c r="A355" s="1" t="s">
        <v>329</v>
      </c>
      <c r="B355" s="1" t="s">
        <v>341</v>
      </c>
      <c r="C355" s="20">
        <v>40</v>
      </c>
      <c r="D355">
        <v>50</v>
      </c>
      <c r="E355">
        <v>55</v>
      </c>
      <c r="F355">
        <v>70</v>
      </c>
      <c r="G355">
        <v>60</v>
      </c>
      <c r="H355">
        <v>60</v>
      </c>
      <c r="I355">
        <v>70</v>
      </c>
      <c r="J355">
        <v>70</v>
      </c>
      <c r="K355">
        <v>70</v>
      </c>
      <c r="L355">
        <v>60</v>
      </c>
      <c r="M355">
        <v>45</v>
      </c>
      <c r="N355">
        <v>30</v>
      </c>
      <c r="O355" s="53">
        <f t="shared" si="20"/>
        <v>-33.333333333333336</v>
      </c>
      <c r="P355" s="20">
        <v>10</v>
      </c>
      <c r="Q355">
        <v>20</v>
      </c>
      <c r="R355">
        <v>21</v>
      </c>
      <c r="S355">
        <v>21</v>
      </c>
      <c r="T355">
        <v>25</v>
      </c>
      <c r="U355">
        <v>25</v>
      </c>
      <c r="V355">
        <v>30</v>
      </c>
      <c r="W355">
        <v>30</v>
      </c>
      <c r="X355">
        <v>30</v>
      </c>
      <c r="Y355">
        <v>25</v>
      </c>
      <c r="Z355">
        <v>15</v>
      </c>
      <c r="AA355">
        <v>5</v>
      </c>
      <c r="AB355" s="53">
        <f t="shared" si="21"/>
        <v>-66.666666666666671</v>
      </c>
      <c r="AC355" s="20">
        <v>0</v>
      </c>
      <c r="AD355">
        <v>10</v>
      </c>
      <c r="AE355">
        <v>22</v>
      </c>
      <c r="AF355">
        <v>21</v>
      </c>
      <c r="AG355">
        <v>21</v>
      </c>
      <c r="AH355">
        <v>28</v>
      </c>
      <c r="AI355">
        <v>39</v>
      </c>
      <c r="AJ355">
        <v>26</v>
      </c>
      <c r="AK355">
        <v>31</v>
      </c>
      <c r="AL355">
        <v>22</v>
      </c>
      <c r="AM355">
        <v>12</v>
      </c>
      <c r="AN355">
        <v>1</v>
      </c>
      <c r="AO355" s="53">
        <f t="shared" si="22"/>
        <v>-91.666666666666671</v>
      </c>
      <c r="AP355">
        <v>1</v>
      </c>
      <c r="AQ355" s="113"/>
      <c r="AR355" s="105"/>
      <c r="AS355" s="20">
        <v>11830</v>
      </c>
      <c r="AT355" s="58"/>
      <c r="AU355" s="65">
        <v>299.83059682702401</v>
      </c>
      <c r="AV355" s="65">
        <v>92.767129100102395</v>
      </c>
      <c r="AW355" s="65">
        <v>0</v>
      </c>
      <c r="AX355" s="65">
        <v>392.59772592712642</v>
      </c>
      <c r="AY355" s="65">
        <v>11437.402274072874</v>
      </c>
      <c r="AZ355" s="26"/>
    </row>
    <row r="356" spans="1:52" ht="15.75" x14ac:dyDescent="0.25">
      <c r="A356" s="1" t="s">
        <v>329</v>
      </c>
      <c r="B356" s="1" t="s">
        <v>342</v>
      </c>
      <c r="C356" s="20">
        <v>90</v>
      </c>
      <c r="D356">
        <v>70</v>
      </c>
      <c r="E356">
        <v>70</v>
      </c>
      <c r="F356">
        <v>75</v>
      </c>
      <c r="G356">
        <v>120</v>
      </c>
      <c r="H356">
        <v>150</v>
      </c>
      <c r="I356">
        <v>150</v>
      </c>
      <c r="J356">
        <v>70</v>
      </c>
      <c r="K356">
        <v>50</v>
      </c>
      <c r="L356">
        <v>45</v>
      </c>
      <c r="M356">
        <v>40</v>
      </c>
      <c r="N356">
        <v>30</v>
      </c>
      <c r="O356" s="53">
        <f t="shared" si="20"/>
        <v>-25</v>
      </c>
      <c r="P356" s="20">
        <v>25</v>
      </c>
      <c r="Q356">
        <v>20</v>
      </c>
      <c r="R356">
        <v>25</v>
      </c>
      <c r="S356">
        <v>30</v>
      </c>
      <c r="T356">
        <v>30</v>
      </c>
      <c r="U356">
        <v>50</v>
      </c>
      <c r="V356">
        <v>70</v>
      </c>
      <c r="W356">
        <v>50</v>
      </c>
      <c r="X356">
        <v>40</v>
      </c>
      <c r="Y356">
        <v>25</v>
      </c>
      <c r="Z356">
        <v>20</v>
      </c>
      <c r="AA356">
        <v>20</v>
      </c>
      <c r="AB356" s="53">
        <f t="shared" si="21"/>
        <v>0</v>
      </c>
      <c r="AC356" s="20">
        <v>13</v>
      </c>
      <c r="AD356">
        <v>19</v>
      </c>
      <c r="AE356">
        <v>23</v>
      </c>
      <c r="AF356">
        <v>44</v>
      </c>
      <c r="AG356">
        <v>40</v>
      </c>
      <c r="AH356">
        <v>58</v>
      </c>
      <c r="AI356">
        <v>101</v>
      </c>
      <c r="AJ356">
        <v>48</v>
      </c>
      <c r="AK356">
        <v>54</v>
      </c>
      <c r="AL356">
        <v>29</v>
      </c>
      <c r="AM356">
        <v>25</v>
      </c>
      <c r="AN356">
        <v>27</v>
      </c>
      <c r="AO356" s="53">
        <f t="shared" si="22"/>
        <v>8</v>
      </c>
      <c r="AP356">
        <v>27</v>
      </c>
      <c r="AQ356" s="113"/>
      <c r="AR356" s="105"/>
      <c r="AS356" s="20">
        <v>9140</v>
      </c>
      <c r="AT356" s="58"/>
      <c r="AU356" s="65">
        <v>24.373625625450298</v>
      </c>
      <c r="AV356" s="65">
        <v>22.557218230719801</v>
      </c>
      <c r="AW356" s="65">
        <v>0</v>
      </c>
      <c r="AX356" s="65">
        <v>46.9308438561701</v>
      </c>
      <c r="AY356" s="65">
        <v>9093.0691561438307</v>
      </c>
      <c r="AZ356" s="26"/>
    </row>
    <row r="357" spans="1:52" ht="15.75" x14ac:dyDescent="0.25">
      <c r="A357" s="1" t="s">
        <v>329</v>
      </c>
      <c r="B357" s="1" t="s">
        <v>343</v>
      </c>
      <c r="C357" s="20">
        <v>45</v>
      </c>
      <c r="D357">
        <v>60</v>
      </c>
      <c r="E357">
        <v>45</v>
      </c>
      <c r="F357">
        <v>50</v>
      </c>
      <c r="G357">
        <v>70</v>
      </c>
      <c r="H357">
        <v>95</v>
      </c>
      <c r="I357">
        <v>70</v>
      </c>
      <c r="J357">
        <v>65</v>
      </c>
      <c r="K357">
        <v>70</v>
      </c>
      <c r="L357">
        <v>65</v>
      </c>
      <c r="M357">
        <v>70</v>
      </c>
      <c r="N357">
        <v>110</v>
      </c>
      <c r="O357" s="53">
        <f t="shared" si="20"/>
        <v>57.142857142857146</v>
      </c>
      <c r="P357" s="20">
        <v>10</v>
      </c>
      <c r="Q357">
        <v>15</v>
      </c>
      <c r="R357">
        <v>15</v>
      </c>
      <c r="S357">
        <v>15</v>
      </c>
      <c r="T357">
        <v>20</v>
      </c>
      <c r="U357">
        <v>25</v>
      </c>
      <c r="V357">
        <v>20</v>
      </c>
      <c r="W357">
        <v>20</v>
      </c>
      <c r="X357">
        <v>20</v>
      </c>
      <c r="Y357">
        <v>20</v>
      </c>
      <c r="Z357">
        <v>20</v>
      </c>
      <c r="AA357">
        <v>25</v>
      </c>
      <c r="AB357" s="53">
        <f t="shared" si="21"/>
        <v>25</v>
      </c>
      <c r="AC357" s="20">
        <v>10</v>
      </c>
      <c r="AD357">
        <v>10</v>
      </c>
      <c r="AE357">
        <v>18</v>
      </c>
      <c r="AF357">
        <v>12</v>
      </c>
      <c r="AG357">
        <v>18</v>
      </c>
      <c r="AH357">
        <v>35</v>
      </c>
      <c r="AI357">
        <v>60</v>
      </c>
      <c r="AJ357">
        <v>45</v>
      </c>
      <c r="AK357">
        <v>20</v>
      </c>
      <c r="AL357">
        <v>20</v>
      </c>
      <c r="AM357">
        <v>15</v>
      </c>
      <c r="AN357">
        <v>24</v>
      </c>
      <c r="AO357" s="53">
        <f t="shared" si="22"/>
        <v>60</v>
      </c>
      <c r="AP357">
        <v>24</v>
      </c>
      <c r="AQ357" s="113"/>
      <c r="AR357" s="105"/>
      <c r="AS357" s="20">
        <v>5970</v>
      </c>
      <c r="AT357" s="58"/>
      <c r="AU357" s="65">
        <v>30.077298557742498</v>
      </c>
      <c r="AV357" s="65">
        <v>0</v>
      </c>
      <c r="AW357" s="65">
        <v>0</v>
      </c>
      <c r="AX357" s="65">
        <v>30.077298557742498</v>
      </c>
      <c r="AY357" s="65">
        <v>5939.9227014422577</v>
      </c>
      <c r="AZ357" s="26"/>
    </row>
    <row r="358" spans="1:52" ht="15.75" x14ac:dyDescent="0.25">
      <c r="A358" s="1" t="s">
        <v>329</v>
      </c>
      <c r="B358" s="1" t="s">
        <v>344</v>
      </c>
      <c r="C358" s="20">
        <v>35</v>
      </c>
      <c r="D358">
        <v>50</v>
      </c>
      <c r="E358">
        <v>55</v>
      </c>
      <c r="F358">
        <v>90</v>
      </c>
      <c r="G358">
        <v>180</v>
      </c>
      <c r="H358">
        <v>160</v>
      </c>
      <c r="I358">
        <v>140</v>
      </c>
      <c r="J358">
        <v>120</v>
      </c>
      <c r="K358">
        <v>50</v>
      </c>
      <c r="L358">
        <v>30</v>
      </c>
      <c r="M358">
        <v>40</v>
      </c>
      <c r="N358">
        <v>20</v>
      </c>
      <c r="O358" s="53">
        <f t="shared" si="20"/>
        <v>-50</v>
      </c>
      <c r="P358" s="20">
        <v>0</v>
      </c>
      <c r="Q358">
        <v>10</v>
      </c>
      <c r="R358">
        <v>10</v>
      </c>
      <c r="S358">
        <v>30</v>
      </c>
      <c r="T358">
        <v>50</v>
      </c>
      <c r="U358">
        <v>50</v>
      </c>
      <c r="V358">
        <v>50</v>
      </c>
      <c r="W358">
        <v>40</v>
      </c>
      <c r="X358">
        <v>30</v>
      </c>
      <c r="Y358">
        <v>25</v>
      </c>
      <c r="Z358">
        <v>15</v>
      </c>
      <c r="AA358">
        <v>10</v>
      </c>
      <c r="AB358" s="53">
        <f t="shared" si="21"/>
        <v>-33.333333333333336</v>
      </c>
      <c r="AC358" s="20">
        <v>0</v>
      </c>
      <c r="AD358">
        <v>3</v>
      </c>
      <c r="AE358">
        <v>3</v>
      </c>
      <c r="AF358">
        <v>11</v>
      </c>
      <c r="AG358">
        <v>34</v>
      </c>
      <c r="AH358">
        <v>69</v>
      </c>
      <c r="AI358">
        <v>107</v>
      </c>
      <c r="AJ358">
        <v>76</v>
      </c>
      <c r="AK358">
        <v>49</v>
      </c>
      <c r="AL358">
        <v>29</v>
      </c>
      <c r="AM358">
        <v>15</v>
      </c>
      <c r="AN358">
        <v>3</v>
      </c>
      <c r="AO358" s="53">
        <f t="shared" si="22"/>
        <v>-80</v>
      </c>
      <c r="AP358">
        <v>3</v>
      </c>
      <c r="AQ358" s="113"/>
      <c r="AR358" s="105"/>
      <c r="AS358" s="20">
        <v>9850</v>
      </c>
      <c r="AT358" s="58"/>
      <c r="AU358" s="65">
        <v>127.980289212298</v>
      </c>
      <c r="AV358" s="65">
        <v>34.080415635119799</v>
      </c>
      <c r="AW358" s="65">
        <v>0</v>
      </c>
      <c r="AX358" s="65">
        <v>162.06070484741781</v>
      </c>
      <c r="AY358" s="65">
        <v>9687.9392951525824</v>
      </c>
      <c r="AZ358" s="26"/>
    </row>
    <row r="359" spans="1:52" ht="15.75" x14ac:dyDescent="0.25">
      <c r="A359" s="1" t="s">
        <v>329</v>
      </c>
      <c r="B359" s="1" t="s">
        <v>345</v>
      </c>
      <c r="C359" s="20">
        <v>270</v>
      </c>
      <c r="D359">
        <v>200</v>
      </c>
      <c r="E359">
        <v>250</v>
      </c>
      <c r="F359">
        <v>180</v>
      </c>
      <c r="G359">
        <v>280</v>
      </c>
      <c r="H359">
        <v>250</v>
      </c>
      <c r="I359">
        <v>220</v>
      </c>
      <c r="J359">
        <v>180</v>
      </c>
      <c r="K359">
        <v>170</v>
      </c>
      <c r="L359">
        <v>150</v>
      </c>
      <c r="M359">
        <v>90</v>
      </c>
      <c r="N359">
        <v>50</v>
      </c>
      <c r="O359" s="53">
        <f t="shared" si="20"/>
        <v>-44.444444444444443</v>
      </c>
      <c r="P359" s="20">
        <v>50</v>
      </c>
      <c r="Q359">
        <v>60</v>
      </c>
      <c r="R359">
        <v>70</v>
      </c>
      <c r="S359">
        <v>50</v>
      </c>
      <c r="T359">
        <v>75</v>
      </c>
      <c r="U359">
        <v>120</v>
      </c>
      <c r="V359">
        <v>110</v>
      </c>
      <c r="W359">
        <v>90</v>
      </c>
      <c r="X359">
        <v>80</v>
      </c>
      <c r="Y359">
        <v>70</v>
      </c>
      <c r="Z359">
        <v>45</v>
      </c>
      <c r="AA359">
        <v>15</v>
      </c>
      <c r="AB359" s="53">
        <f t="shared" si="21"/>
        <v>-66.666666666666671</v>
      </c>
      <c r="AC359" s="20">
        <v>21</v>
      </c>
      <c r="AD359">
        <v>53</v>
      </c>
      <c r="AE359">
        <v>61</v>
      </c>
      <c r="AF359">
        <v>75</v>
      </c>
      <c r="AG359">
        <v>101</v>
      </c>
      <c r="AH359">
        <v>134</v>
      </c>
      <c r="AI359">
        <v>153</v>
      </c>
      <c r="AJ359">
        <v>106</v>
      </c>
      <c r="AK359">
        <v>84</v>
      </c>
      <c r="AL359">
        <v>77</v>
      </c>
      <c r="AM359">
        <v>49</v>
      </c>
      <c r="AN359">
        <v>12</v>
      </c>
      <c r="AO359" s="53">
        <f t="shared" si="22"/>
        <v>-75.510204081632651</v>
      </c>
      <c r="AP359">
        <v>12</v>
      </c>
      <c r="AQ359" s="113"/>
      <c r="AR359" s="105"/>
      <c r="AS359" s="20">
        <v>13840</v>
      </c>
      <c r="AT359" s="58"/>
      <c r="AU359" s="65">
        <v>140.29255448736899</v>
      </c>
      <c r="AV359" s="65">
        <v>1.6935419059382801</v>
      </c>
      <c r="AW359" s="65">
        <v>0</v>
      </c>
      <c r="AX359" s="65">
        <v>141.98609639330726</v>
      </c>
      <c r="AY359" s="65">
        <v>13698.013903606692</v>
      </c>
      <c r="AZ359" s="26"/>
    </row>
    <row r="360" spans="1:52" ht="15.75" x14ac:dyDescent="0.25">
      <c r="A360" s="1" t="s">
        <v>329</v>
      </c>
      <c r="B360" s="1" t="s">
        <v>346</v>
      </c>
      <c r="C360" s="20">
        <v>200</v>
      </c>
      <c r="D360">
        <v>260</v>
      </c>
      <c r="E360">
        <v>100</v>
      </c>
      <c r="F360">
        <v>240</v>
      </c>
      <c r="G360">
        <v>200</v>
      </c>
      <c r="H360">
        <v>120</v>
      </c>
      <c r="I360">
        <v>120</v>
      </c>
      <c r="J360">
        <v>80</v>
      </c>
      <c r="K360">
        <v>60</v>
      </c>
      <c r="L360">
        <v>60</v>
      </c>
      <c r="M360">
        <v>50</v>
      </c>
      <c r="N360">
        <v>40</v>
      </c>
      <c r="O360" s="53">
        <f t="shared" si="20"/>
        <v>-20</v>
      </c>
      <c r="P360" s="20">
        <v>35</v>
      </c>
      <c r="Q360">
        <v>50</v>
      </c>
      <c r="R360">
        <v>50</v>
      </c>
      <c r="S360">
        <v>80</v>
      </c>
      <c r="T360">
        <v>120</v>
      </c>
      <c r="U360">
        <v>100</v>
      </c>
      <c r="V360">
        <v>100</v>
      </c>
      <c r="W360">
        <v>80</v>
      </c>
      <c r="X360">
        <v>80</v>
      </c>
      <c r="Y360">
        <v>60</v>
      </c>
      <c r="Z360">
        <v>40</v>
      </c>
      <c r="AA360">
        <v>30</v>
      </c>
      <c r="AB360" s="53">
        <f t="shared" si="21"/>
        <v>-25</v>
      </c>
      <c r="AC360" s="20">
        <v>22</v>
      </c>
      <c r="AD360">
        <v>43</v>
      </c>
      <c r="AE360">
        <v>51</v>
      </c>
      <c r="AF360">
        <v>76</v>
      </c>
      <c r="AG360">
        <v>114</v>
      </c>
      <c r="AH360">
        <v>122</v>
      </c>
      <c r="AI360">
        <v>145</v>
      </c>
      <c r="AJ360">
        <v>118</v>
      </c>
      <c r="AK360">
        <v>86</v>
      </c>
      <c r="AL360">
        <v>63</v>
      </c>
      <c r="AM360">
        <v>37</v>
      </c>
      <c r="AN360">
        <v>23</v>
      </c>
      <c r="AO360" s="53">
        <f t="shared" si="22"/>
        <v>-37.837837837837839</v>
      </c>
      <c r="AP360">
        <v>23</v>
      </c>
      <c r="AQ360" s="113"/>
      <c r="AR360" s="105"/>
      <c r="AS360" s="20">
        <v>12760</v>
      </c>
      <c r="AT360" s="58"/>
      <c r="AU360" s="65">
        <v>131.48272408013199</v>
      </c>
      <c r="AV360" s="65">
        <v>62.199075241872904</v>
      </c>
      <c r="AW360" s="65">
        <v>0</v>
      </c>
      <c r="AX360" s="65">
        <v>193.68179932200491</v>
      </c>
      <c r="AY360" s="65">
        <v>12566.318200677995</v>
      </c>
      <c r="AZ360" s="26"/>
    </row>
    <row r="361" spans="1:52" ht="15.75" x14ac:dyDescent="0.25">
      <c r="A361" s="1" t="s">
        <v>329</v>
      </c>
      <c r="B361" s="1" t="s">
        <v>347</v>
      </c>
      <c r="C361" s="20">
        <v>115</v>
      </c>
      <c r="D361">
        <v>100</v>
      </c>
      <c r="E361">
        <v>118</v>
      </c>
      <c r="F361">
        <v>145</v>
      </c>
      <c r="G361">
        <v>150</v>
      </c>
      <c r="H361">
        <v>160</v>
      </c>
      <c r="I361">
        <v>120</v>
      </c>
      <c r="J361">
        <v>80</v>
      </c>
      <c r="K361">
        <v>60</v>
      </c>
      <c r="L361">
        <v>40</v>
      </c>
      <c r="M361">
        <v>38</v>
      </c>
      <c r="N361">
        <v>30</v>
      </c>
      <c r="O361" s="53">
        <f t="shared" si="20"/>
        <v>-21.05263157894737</v>
      </c>
      <c r="P361" s="20">
        <v>40</v>
      </c>
      <c r="Q361">
        <v>30</v>
      </c>
      <c r="R361">
        <v>40</v>
      </c>
      <c r="S361">
        <v>50</v>
      </c>
      <c r="T361">
        <v>50</v>
      </c>
      <c r="U361">
        <v>60</v>
      </c>
      <c r="V361">
        <v>60</v>
      </c>
      <c r="W361">
        <v>35</v>
      </c>
      <c r="X361">
        <v>30</v>
      </c>
      <c r="Y361">
        <v>20</v>
      </c>
      <c r="Z361">
        <v>20</v>
      </c>
      <c r="AA361">
        <v>15</v>
      </c>
      <c r="AB361" s="53">
        <f t="shared" si="21"/>
        <v>-25</v>
      </c>
      <c r="AC361" s="20">
        <v>17</v>
      </c>
      <c r="AD361">
        <v>40</v>
      </c>
      <c r="AE361">
        <v>33</v>
      </c>
      <c r="AF361">
        <v>42</v>
      </c>
      <c r="AG361">
        <v>56</v>
      </c>
      <c r="AH361">
        <v>59</v>
      </c>
      <c r="AI361">
        <v>112</v>
      </c>
      <c r="AJ361">
        <v>42</v>
      </c>
      <c r="AK361">
        <v>26</v>
      </c>
      <c r="AL361">
        <v>8</v>
      </c>
      <c r="AM361">
        <v>3</v>
      </c>
      <c r="AN361">
        <v>5</v>
      </c>
      <c r="AO361" s="53">
        <f t="shared" si="22"/>
        <v>66.666666666666671</v>
      </c>
      <c r="AP361">
        <v>5</v>
      </c>
      <c r="AQ361" s="113"/>
      <c r="AR361" s="105"/>
      <c r="AS361" s="20">
        <v>11700</v>
      </c>
      <c r="AT361" s="58"/>
      <c r="AU361" s="65">
        <v>213.58274586085798</v>
      </c>
      <c r="AV361" s="65">
        <v>1.3278588171825101</v>
      </c>
      <c r="AW361" s="65">
        <v>0</v>
      </c>
      <c r="AX361" s="65">
        <v>214.9106046780405</v>
      </c>
      <c r="AY361" s="65">
        <v>11485.08939532196</v>
      </c>
      <c r="AZ361" s="26"/>
    </row>
    <row r="362" spans="1:52" ht="15.75" x14ac:dyDescent="0.25">
      <c r="A362" s="1" t="s">
        <v>329</v>
      </c>
      <c r="B362" s="1" t="s">
        <v>348</v>
      </c>
      <c r="C362" s="20">
        <v>152</v>
      </c>
      <c r="D362">
        <v>160</v>
      </c>
      <c r="E362">
        <v>160</v>
      </c>
      <c r="F362">
        <v>110</v>
      </c>
      <c r="G362">
        <v>100</v>
      </c>
      <c r="H362">
        <v>84</v>
      </c>
      <c r="I362">
        <v>85</v>
      </c>
      <c r="J362">
        <v>80</v>
      </c>
      <c r="K362">
        <v>92</v>
      </c>
      <c r="L362">
        <v>65</v>
      </c>
      <c r="M362">
        <v>60</v>
      </c>
      <c r="N362">
        <v>50</v>
      </c>
      <c r="O362" s="53">
        <f t="shared" si="20"/>
        <v>-16.666666666666668</v>
      </c>
      <c r="P362" s="20">
        <v>21</v>
      </c>
      <c r="Q362">
        <v>25</v>
      </c>
      <c r="R362">
        <v>35</v>
      </c>
      <c r="S362">
        <v>50</v>
      </c>
      <c r="T362">
        <v>72</v>
      </c>
      <c r="U362">
        <v>70</v>
      </c>
      <c r="V362">
        <v>70</v>
      </c>
      <c r="W362">
        <v>65</v>
      </c>
      <c r="X362">
        <v>65</v>
      </c>
      <c r="Y362">
        <v>40</v>
      </c>
      <c r="Z362">
        <v>40</v>
      </c>
      <c r="AA362">
        <v>25</v>
      </c>
      <c r="AB362" s="53">
        <f t="shared" si="21"/>
        <v>-37.5</v>
      </c>
      <c r="AC362" s="20">
        <v>0</v>
      </c>
      <c r="AD362">
        <v>30</v>
      </c>
      <c r="AE362">
        <v>26</v>
      </c>
      <c r="AF362">
        <v>45</v>
      </c>
      <c r="AG362">
        <v>48</v>
      </c>
      <c r="AH362">
        <v>74</v>
      </c>
      <c r="AI362">
        <v>94</v>
      </c>
      <c r="AJ362">
        <v>78</v>
      </c>
      <c r="AK362">
        <v>72</v>
      </c>
      <c r="AL362">
        <v>38</v>
      </c>
      <c r="AM362">
        <v>26</v>
      </c>
      <c r="AN362">
        <v>19</v>
      </c>
      <c r="AO362" s="53">
        <f t="shared" si="22"/>
        <v>-26.923076923076923</v>
      </c>
      <c r="AP362">
        <v>19</v>
      </c>
      <c r="AQ362" s="113"/>
      <c r="AR362" s="105"/>
      <c r="AS362" s="20">
        <v>7950</v>
      </c>
      <c r="AT362" s="58"/>
      <c r="AU362" s="65">
        <v>18.835301423391503</v>
      </c>
      <c r="AV362" s="65">
        <v>27.942080855054602</v>
      </c>
      <c r="AW362" s="65">
        <v>0</v>
      </c>
      <c r="AX362" s="65">
        <v>46.777382278446105</v>
      </c>
      <c r="AY362" s="65">
        <v>7903.2226177215543</v>
      </c>
      <c r="AZ362" s="26"/>
    </row>
    <row r="363" spans="1:52" ht="15.75" x14ac:dyDescent="0.25">
      <c r="A363" s="1" t="s">
        <v>329</v>
      </c>
      <c r="B363" s="1" t="s">
        <v>349</v>
      </c>
      <c r="C363" s="20">
        <v>95</v>
      </c>
      <c r="D363">
        <v>95</v>
      </c>
      <c r="E363">
        <v>103</v>
      </c>
      <c r="F363">
        <v>100</v>
      </c>
      <c r="G363">
        <v>115</v>
      </c>
      <c r="H363">
        <v>100</v>
      </c>
      <c r="I363">
        <v>145</v>
      </c>
      <c r="J363">
        <v>150</v>
      </c>
      <c r="K363">
        <v>145</v>
      </c>
      <c r="L363">
        <v>86</v>
      </c>
      <c r="M363">
        <v>78</v>
      </c>
      <c r="N363">
        <v>70</v>
      </c>
      <c r="O363" s="53">
        <f t="shared" si="20"/>
        <v>-10.256410256410257</v>
      </c>
      <c r="P363" s="20">
        <v>9</v>
      </c>
      <c r="Q363">
        <v>12</v>
      </c>
      <c r="R363">
        <v>36</v>
      </c>
      <c r="S363">
        <v>55</v>
      </c>
      <c r="T363">
        <v>55</v>
      </c>
      <c r="U363">
        <v>55</v>
      </c>
      <c r="V363">
        <v>70</v>
      </c>
      <c r="W363">
        <v>70</v>
      </c>
      <c r="X363">
        <v>70</v>
      </c>
      <c r="Y363">
        <v>40</v>
      </c>
      <c r="Z363">
        <v>32</v>
      </c>
      <c r="AA363">
        <v>15</v>
      </c>
      <c r="AB363" s="53">
        <f t="shared" si="21"/>
        <v>-53.125</v>
      </c>
      <c r="AC363" s="20">
        <v>0</v>
      </c>
      <c r="AD363">
        <v>9</v>
      </c>
      <c r="AE363">
        <v>23</v>
      </c>
      <c r="AF363">
        <v>26</v>
      </c>
      <c r="AG363">
        <v>47</v>
      </c>
      <c r="AH363">
        <v>67</v>
      </c>
      <c r="AI363">
        <v>103</v>
      </c>
      <c r="AJ363">
        <v>78</v>
      </c>
      <c r="AK363">
        <v>63</v>
      </c>
      <c r="AL363">
        <v>32</v>
      </c>
      <c r="AM363">
        <v>23</v>
      </c>
      <c r="AN363">
        <v>2</v>
      </c>
      <c r="AO363" s="53">
        <f t="shared" si="22"/>
        <v>-91.304347826086953</v>
      </c>
      <c r="AP363">
        <v>2</v>
      </c>
      <c r="AQ363" s="113"/>
      <c r="AR363" s="105"/>
      <c r="AS363" s="20">
        <v>20800</v>
      </c>
      <c r="AT363" s="58"/>
      <c r="AU363" s="65">
        <v>157.05920670100301</v>
      </c>
      <c r="AV363" s="65">
        <v>7.0039420960022403</v>
      </c>
      <c r="AW363" s="65">
        <v>0</v>
      </c>
      <c r="AX363" s="65">
        <v>164.06314879700525</v>
      </c>
      <c r="AY363" s="65">
        <v>20635.936851202994</v>
      </c>
      <c r="AZ363" s="26"/>
    </row>
    <row r="364" spans="1:52" ht="15.75" x14ac:dyDescent="0.25">
      <c r="A364" s="1" t="s">
        <v>329</v>
      </c>
      <c r="B364" s="1" t="s">
        <v>350</v>
      </c>
      <c r="C364" s="20">
        <v>65</v>
      </c>
      <c r="D364">
        <v>45</v>
      </c>
      <c r="E364">
        <v>50</v>
      </c>
      <c r="F364">
        <v>96</v>
      </c>
      <c r="G364">
        <v>88</v>
      </c>
      <c r="H364">
        <v>86</v>
      </c>
      <c r="I364">
        <v>66</v>
      </c>
      <c r="J364">
        <v>65</v>
      </c>
      <c r="K364">
        <v>68</v>
      </c>
      <c r="L364">
        <v>56</v>
      </c>
      <c r="M364">
        <v>39</v>
      </c>
      <c r="N364">
        <v>42</v>
      </c>
      <c r="O364" s="53">
        <f t="shared" si="20"/>
        <v>7.6923076923076925</v>
      </c>
      <c r="P364" s="20">
        <v>3</v>
      </c>
      <c r="Q364">
        <v>15</v>
      </c>
      <c r="R364">
        <v>22</v>
      </c>
      <c r="S364">
        <v>40</v>
      </c>
      <c r="T364">
        <v>40</v>
      </c>
      <c r="U364">
        <v>50</v>
      </c>
      <c r="V364">
        <v>70</v>
      </c>
      <c r="W364">
        <v>40</v>
      </c>
      <c r="X364">
        <v>40</v>
      </c>
      <c r="Y364">
        <v>30</v>
      </c>
      <c r="Z364">
        <v>15</v>
      </c>
      <c r="AA364">
        <v>6</v>
      </c>
      <c r="AB364" s="53">
        <f t="shared" si="21"/>
        <v>-60</v>
      </c>
      <c r="AC364" s="20">
        <v>1</v>
      </c>
      <c r="AD364">
        <v>14</v>
      </c>
      <c r="AE364">
        <v>24</v>
      </c>
      <c r="AF364">
        <v>24</v>
      </c>
      <c r="AG364">
        <v>38</v>
      </c>
      <c r="AH364">
        <v>46</v>
      </c>
      <c r="AI364">
        <v>89</v>
      </c>
      <c r="AJ364">
        <v>42</v>
      </c>
      <c r="AK364">
        <v>39</v>
      </c>
      <c r="AL364">
        <v>29</v>
      </c>
      <c r="AM364">
        <v>12</v>
      </c>
      <c r="AN364">
        <v>7</v>
      </c>
      <c r="AO364" s="53">
        <f t="shared" si="22"/>
        <v>-41.666666666666664</v>
      </c>
      <c r="AP364">
        <v>7</v>
      </c>
      <c r="AQ364" s="113"/>
      <c r="AR364" s="105"/>
      <c r="AS364" s="20">
        <v>8404</v>
      </c>
      <c r="AT364" s="58"/>
      <c r="AU364" s="65">
        <v>57.8060447964207</v>
      </c>
      <c r="AV364" s="65">
        <v>162.23255194907401</v>
      </c>
      <c r="AW364" s="65">
        <v>212.00437752527299</v>
      </c>
      <c r="AX364" s="65">
        <v>432.04297427076767</v>
      </c>
      <c r="AY364" s="65">
        <v>7971.9570257292326</v>
      </c>
      <c r="AZ364" s="26"/>
    </row>
    <row r="365" spans="1:52" ht="15.75" x14ac:dyDescent="0.25">
      <c r="A365" s="1" t="s">
        <v>329</v>
      </c>
      <c r="B365" s="1" t="s">
        <v>351</v>
      </c>
      <c r="C365" s="20">
        <v>120</v>
      </c>
      <c r="D365">
        <v>90</v>
      </c>
      <c r="E365">
        <v>120</v>
      </c>
      <c r="F365">
        <v>190</v>
      </c>
      <c r="G365">
        <v>210</v>
      </c>
      <c r="H365">
        <v>170</v>
      </c>
      <c r="I365">
        <v>150</v>
      </c>
      <c r="J365">
        <v>110</v>
      </c>
      <c r="K365">
        <v>95</v>
      </c>
      <c r="L365">
        <v>90</v>
      </c>
      <c r="M365">
        <v>85</v>
      </c>
      <c r="N365">
        <v>80</v>
      </c>
      <c r="O365" s="53">
        <f t="shared" si="20"/>
        <v>-5.882352941176471</v>
      </c>
      <c r="P365" s="20">
        <v>40</v>
      </c>
      <c r="Q365">
        <v>40</v>
      </c>
      <c r="R365">
        <v>50</v>
      </c>
      <c r="S365">
        <v>70</v>
      </c>
      <c r="T365">
        <v>85</v>
      </c>
      <c r="U365">
        <v>75</v>
      </c>
      <c r="V365">
        <v>90</v>
      </c>
      <c r="W365">
        <v>65</v>
      </c>
      <c r="X365">
        <v>45</v>
      </c>
      <c r="Y365">
        <v>45</v>
      </c>
      <c r="Z365">
        <v>40</v>
      </c>
      <c r="AA365">
        <v>17</v>
      </c>
      <c r="AB365" s="53">
        <f t="shared" si="21"/>
        <v>-57.5</v>
      </c>
      <c r="AC365" s="20">
        <v>5</v>
      </c>
      <c r="AD365">
        <v>3</v>
      </c>
      <c r="AE365">
        <v>45</v>
      </c>
      <c r="AF365">
        <v>55</v>
      </c>
      <c r="AG365">
        <v>65</v>
      </c>
      <c r="AH365">
        <v>105</v>
      </c>
      <c r="AI365">
        <v>123</v>
      </c>
      <c r="AJ365">
        <v>61</v>
      </c>
      <c r="AK365">
        <v>66</v>
      </c>
      <c r="AL365">
        <v>40</v>
      </c>
      <c r="AM365">
        <v>10</v>
      </c>
      <c r="AN365">
        <v>4</v>
      </c>
      <c r="AO365" s="53">
        <f t="shared" si="22"/>
        <v>-60</v>
      </c>
      <c r="AP365">
        <v>4</v>
      </c>
      <c r="AQ365" s="113"/>
      <c r="AR365" s="105"/>
      <c r="AS365" s="20">
        <v>6655</v>
      </c>
      <c r="AT365" s="58"/>
      <c r="AU365" s="65">
        <v>25.188114808783403</v>
      </c>
      <c r="AV365" s="65">
        <v>100.909277896959</v>
      </c>
      <c r="AW365" s="65">
        <v>137.461708230076</v>
      </c>
      <c r="AX365" s="65">
        <v>263.55910093581838</v>
      </c>
      <c r="AY365" s="65">
        <v>6391.4408990641814</v>
      </c>
      <c r="AZ365" s="26"/>
    </row>
    <row r="366" spans="1:52" ht="15.75" x14ac:dyDescent="0.25">
      <c r="A366" s="1" t="s">
        <v>329</v>
      </c>
      <c r="B366" s="1" t="s">
        <v>329</v>
      </c>
      <c r="C366" s="20">
        <v>120</v>
      </c>
      <c r="D366">
        <v>120</v>
      </c>
      <c r="E366">
        <v>150</v>
      </c>
      <c r="F366">
        <v>160</v>
      </c>
      <c r="G366">
        <v>250</v>
      </c>
      <c r="H366">
        <v>200</v>
      </c>
      <c r="I366">
        <v>230</v>
      </c>
      <c r="J366">
        <v>200</v>
      </c>
      <c r="K366">
        <v>180</v>
      </c>
      <c r="L366">
        <v>170</v>
      </c>
      <c r="M366">
        <v>150</v>
      </c>
      <c r="N366">
        <v>90</v>
      </c>
      <c r="O366" s="53">
        <f t="shared" si="20"/>
        <v>-40</v>
      </c>
      <c r="P366" s="20">
        <v>30</v>
      </c>
      <c r="Q366">
        <v>25</v>
      </c>
      <c r="R366">
        <v>25</v>
      </c>
      <c r="S366">
        <v>40</v>
      </c>
      <c r="T366">
        <v>60</v>
      </c>
      <c r="U366">
        <v>70</v>
      </c>
      <c r="V366">
        <v>100</v>
      </c>
      <c r="W366">
        <v>100</v>
      </c>
      <c r="X366">
        <v>80</v>
      </c>
      <c r="Y366">
        <v>75</v>
      </c>
      <c r="Z366">
        <v>55</v>
      </c>
      <c r="AA366">
        <v>25</v>
      </c>
      <c r="AB366" s="53">
        <f t="shared" si="21"/>
        <v>-54.545454545454547</v>
      </c>
      <c r="AC366" s="20">
        <v>5</v>
      </c>
      <c r="AD366">
        <v>14</v>
      </c>
      <c r="AE366">
        <v>28</v>
      </c>
      <c r="AF366">
        <v>35</v>
      </c>
      <c r="AG366">
        <v>51</v>
      </c>
      <c r="AH366">
        <v>131</v>
      </c>
      <c r="AI366">
        <v>152</v>
      </c>
      <c r="AJ366">
        <v>110</v>
      </c>
      <c r="AK366">
        <v>82</v>
      </c>
      <c r="AL366">
        <v>83</v>
      </c>
      <c r="AM366">
        <v>50</v>
      </c>
      <c r="AN366">
        <v>17</v>
      </c>
      <c r="AO366" s="53">
        <f t="shared" si="22"/>
        <v>-66</v>
      </c>
      <c r="AP366">
        <v>17</v>
      </c>
      <c r="AQ366" s="113"/>
      <c r="AR366" s="105"/>
      <c r="AS366" s="20">
        <v>13130</v>
      </c>
      <c r="AT366" s="58"/>
      <c r="AU366" s="65">
        <v>746.430669021943</v>
      </c>
      <c r="AV366" s="65">
        <v>1.4221455795604301</v>
      </c>
      <c r="AW366" s="65">
        <v>0</v>
      </c>
      <c r="AX366" s="65">
        <v>747.85281460150338</v>
      </c>
      <c r="AY366" s="65">
        <v>12382.147185398497</v>
      </c>
      <c r="AZ366" s="26"/>
    </row>
    <row r="367" spans="1:52" ht="15.75" x14ac:dyDescent="0.25">
      <c r="A367" s="1" t="s">
        <v>329</v>
      </c>
      <c r="B367" s="1" t="s">
        <v>352</v>
      </c>
      <c r="C367" s="20">
        <v>80</v>
      </c>
      <c r="D367">
        <v>92</v>
      </c>
      <c r="E367">
        <v>86</v>
      </c>
      <c r="F367">
        <v>80</v>
      </c>
      <c r="G367">
        <v>70</v>
      </c>
      <c r="H367">
        <v>60</v>
      </c>
      <c r="I367">
        <v>88</v>
      </c>
      <c r="J367">
        <v>60</v>
      </c>
      <c r="K367">
        <v>60</v>
      </c>
      <c r="L367">
        <v>46</v>
      </c>
      <c r="M367">
        <v>45</v>
      </c>
      <c r="N367">
        <v>38</v>
      </c>
      <c r="O367" s="53">
        <f t="shared" si="20"/>
        <v>-15.555555555555555</v>
      </c>
      <c r="P367" s="20">
        <v>18</v>
      </c>
      <c r="Q367">
        <v>30</v>
      </c>
      <c r="R367">
        <v>30</v>
      </c>
      <c r="S367">
        <v>35</v>
      </c>
      <c r="T367">
        <v>36</v>
      </c>
      <c r="U367">
        <v>40</v>
      </c>
      <c r="V367">
        <v>38</v>
      </c>
      <c r="W367">
        <v>35</v>
      </c>
      <c r="X367">
        <v>30</v>
      </c>
      <c r="Y367">
        <v>25</v>
      </c>
      <c r="Z367">
        <v>8</v>
      </c>
      <c r="AA367">
        <v>8</v>
      </c>
      <c r="AB367" s="53">
        <f t="shared" si="21"/>
        <v>0</v>
      </c>
      <c r="AC367" s="20">
        <v>16</v>
      </c>
      <c r="AD367">
        <v>18</v>
      </c>
      <c r="AE367">
        <v>22</v>
      </c>
      <c r="AF367">
        <v>47</v>
      </c>
      <c r="AG367">
        <v>35</v>
      </c>
      <c r="AH367">
        <v>53</v>
      </c>
      <c r="AI367">
        <v>81</v>
      </c>
      <c r="AJ367">
        <v>75</v>
      </c>
      <c r="AK367">
        <v>36</v>
      </c>
      <c r="AL367">
        <v>30</v>
      </c>
      <c r="AM367">
        <v>9</v>
      </c>
      <c r="AN367">
        <v>6</v>
      </c>
      <c r="AO367" s="53">
        <f t="shared" si="22"/>
        <v>-33.333333333333336</v>
      </c>
      <c r="AP367">
        <v>6</v>
      </c>
      <c r="AQ367" s="113"/>
      <c r="AR367" s="105"/>
      <c r="AS367" s="20">
        <v>7700</v>
      </c>
      <c r="AT367" s="58"/>
      <c r="AU367" s="65">
        <v>77.060605822260897</v>
      </c>
      <c r="AV367" s="65">
        <v>40.536572105072096</v>
      </c>
      <c r="AW367" s="65">
        <v>93.792164789394405</v>
      </c>
      <c r="AX367" s="65">
        <v>211.38934271672741</v>
      </c>
      <c r="AY367" s="65">
        <v>7488.6106572832723</v>
      </c>
      <c r="AZ367" s="26"/>
    </row>
    <row r="368" spans="1:52" s="60" customFormat="1" x14ac:dyDescent="0.25">
      <c r="A368" s="60" t="s">
        <v>362</v>
      </c>
      <c r="B368" s="60" t="s">
        <v>355</v>
      </c>
      <c r="C368" s="59">
        <v>2441</v>
      </c>
      <c r="D368" s="60">
        <v>2281</v>
      </c>
      <c r="E368" s="60">
        <v>2345</v>
      </c>
      <c r="F368" s="60">
        <v>2600</v>
      </c>
      <c r="G368" s="60">
        <v>3027</v>
      </c>
      <c r="H368" s="60">
        <v>2793</v>
      </c>
      <c r="I368" s="60">
        <v>2739</v>
      </c>
      <c r="J368" s="60">
        <v>2383</v>
      </c>
      <c r="K368" s="60">
        <v>2192</v>
      </c>
      <c r="L368" s="60">
        <v>1925</v>
      </c>
      <c r="M368" s="60">
        <v>1702</v>
      </c>
      <c r="N368" s="60">
        <v>1366</v>
      </c>
      <c r="O368" s="53">
        <f t="shared" si="20"/>
        <v>-19.74148061104583</v>
      </c>
      <c r="P368" s="59">
        <v>508</v>
      </c>
      <c r="Q368" s="60">
        <v>546</v>
      </c>
      <c r="R368" s="60">
        <v>718</v>
      </c>
      <c r="S368" s="60">
        <v>880</v>
      </c>
      <c r="T368" s="60">
        <v>1058</v>
      </c>
      <c r="U368" s="60">
        <v>1301</v>
      </c>
      <c r="V368" s="60">
        <v>1433</v>
      </c>
      <c r="W368" s="60">
        <v>1148</v>
      </c>
      <c r="X368" s="60">
        <v>1108</v>
      </c>
      <c r="Y368" s="60">
        <v>920</v>
      </c>
      <c r="Z368" s="60">
        <v>637</v>
      </c>
      <c r="AA368" s="60">
        <v>402</v>
      </c>
      <c r="AB368" s="53">
        <f t="shared" si="21"/>
        <v>-36.891679748822604</v>
      </c>
      <c r="AC368" s="59">
        <v>225</v>
      </c>
      <c r="AD368" s="60">
        <v>472</v>
      </c>
      <c r="AE368" s="60">
        <v>615</v>
      </c>
      <c r="AF368" s="60">
        <v>830</v>
      </c>
      <c r="AG368" s="60">
        <v>1026</v>
      </c>
      <c r="AH368" s="60">
        <v>1593</v>
      </c>
      <c r="AI368" s="60">
        <v>2163</v>
      </c>
      <c r="AJ368" s="60">
        <v>1581</v>
      </c>
      <c r="AK368" s="60">
        <v>1227</v>
      </c>
      <c r="AL368" s="60">
        <v>954</v>
      </c>
      <c r="AM368" s="60">
        <v>522</v>
      </c>
      <c r="AN368" s="60">
        <v>289</v>
      </c>
      <c r="AO368" s="53">
        <f t="shared" si="22"/>
        <v>-44.636015325670499</v>
      </c>
      <c r="AP368" s="60">
        <v>289</v>
      </c>
      <c r="AQ368" s="127"/>
      <c r="AR368" s="119"/>
      <c r="AS368" s="97">
        <v>229605</v>
      </c>
      <c r="AT368" s="98" t="s">
        <v>425</v>
      </c>
      <c r="AU368" s="128">
        <v>3660.3156750393237</v>
      </c>
      <c r="AV368" s="128">
        <v>929.22494073040048</v>
      </c>
      <c r="AW368" s="128">
        <v>837.66792846513079</v>
      </c>
      <c r="AX368" s="128">
        <v>5427.2085442348543</v>
      </c>
      <c r="AY368" s="71">
        <v>224177.79145576514</v>
      </c>
      <c r="AZ368" s="96"/>
    </row>
    <row r="369" spans="1:52" s="66" customFormat="1" ht="15.75" x14ac:dyDescent="0.25">
      <c r="A369" s="67" t="s">
        <v>363</v>
      </c>
      <c r="C369" s="67">
        <v>29154</v>
      </c>
      <c r="D369" s="66">
        <v>31417</v>
      </c>
      <c r="E369" s="66">
        <v>34246</v>
      </c>
      <c r="F369" s="66">
        <v>38182</v>
      </c>
      <c r="G369" s="66">
        <v>43421</v>
      </c>
      <c r="H369" s="66">
        <v>44362</v>
      </c>
      <c r="I369" s="66">
        <v>40991</v>
      </c>
      <c r="J369" s="66">
        <v>38326</v>
      </c>
      <c r="K369" s="66">
        <v>36668</v>
      </c>
      <c r="L369" s="66">
        <v>32876</v>
      </c>
      <c r="M369" s="66">
        <v>25765</v>
      </c>
      <c r="N369" s="66">
        <v>20029</v>
      </c>
      <c r="O369" s="53">
        <f t="shared" si="20"/>
        <v>-22.262759557539297</v>
      </c>
      <c r="P369" s="67">
        <v>5042</v>
      </c>
      <c r="Q369" s="66">
        <v>6220</v>
      </c>
      <c r="R369" s="85">
        <v>8982</v>
      </c>
      <c r="S369" s="85">
        <v>12637</v>
      </c>
      <c r="T369" s="85">
        <v>16179</v>
      </c>
      <c r="U369" s="85">
        <v>19932</v>
      </c>
      <c r="V369" s="85">
        <v>21420</v>
      </c>
      <c r="W369" s="85">
        <v>20305</v>
      </c>
      <c r="X369" s="85">
        <v>19539</v>
      </c>
      <c r="Y369" s="85">
        <v>16690</v>
      </c>
      <c r="Z369" s="85">
        <v>11257</v>
      </c>
      <c r="AA369" s="85">
        <v>6059</v>
      </c>
      <c r="AB369" s="53">
        <f t="shared" si="21"/>
        <v>-46.175712889757484</v>
      </c>
      <c r="AC369" s="67">
        <v>2884</v>
      </c>
      <c r="AD369" s="66">
        <v>4072</v>
      </c>
      <c r="AE369" s="66">
        <v>6264</v>
      </c>
      <c r="AF369" s="66">
        <v>11000</v>
      </c>
      <c r="AG369" s="66">
        <v>15807</v>
      </c>
      <c r="AH369" s="66">
        <v>24146</v>
      </c>
      <c r="AI369" s="66">
        <v>31032</v>
      </c>
      <c r="AJ369" s="66">
        <v>25778</v>
      </c>
      <c r="AK369" s="66">
        <v>24752</v>
      </c>
      <c r="AL369" s="66">
        <v>20629</v>
      </c>
      <c r="AM369" s="66">
        <v>12443</v>
      </c>
      <c r="AN369" s="66">
        <v>5488</v>
      </c>
      <c r="AO369" s="53">
        <f t="shared" si="22"/>
        <v>-55.894880655790402</v>
      </c>
      <c r="AP369" s="66">
        <v>5488</v>
      </c>
      <c r="AQ369" s="114"/>
      <c r="AR369" s="126"/>
      <c r="AS369" s="70">
        <v>4160961.3</v>
      </c>
      <c r="AT369" s="182">
        <f>SUM(AT7:AT368)</f>
        <v>2100</v>
      </c>
      <c r="AU369" s="86"/>
      <c r="AV369" s="86"/>
      <c r="AW369" s="86"/>
      <c r="AX369" s="86"/>
      <c r="AY369" s="86"/>
      <c r="AZ369" s="68"/>
    </row>
  </sheetData>
  <autoFilter ref="A6:B6" xr:uid="{00000000-0001-0000-0200-000000000000}"/>
  <mergeCells count="15">
    <mergeCell ref="AZ2:AZ5"/>
    <mergeCell ref="A2:A5"/>
    <mergeCell ref="B2:B5"/>
    <mergeCell ref="C2:O3"/>
    <mergeCell ref="P2:AB3"/>
    <mergeCell ref="AC2:AO3"/>
    <mergeCell ref="O4:O5"/>
    <mergeCell ref="AB4:AB5"/>
    <mergeCell ref="AO4:AO5"/>
    <mergeCell ref="AS2:AS5"/>
    <mergeCell ref="AT2:AT5"/>
    <mergeCell ref="AY2:AY5"/>
    <mergeCell ref="AP4:AP5"/>
    <mergeCell ref="AQ4:AQ5"/>
    <mergeCell ref="AR4:AR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368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8" sqref="B18"/>
    </sheetView>
  </sheetViews>
  <sheetFormatPr defaultRowHeight="15" x14ac:dyDescent="0.25"/>
  <cols>
    <col min="1" max="1" width="17" customWidth="1"/>
    <col min="2" max="2" width="19.5703125" customWidth="1"/>
    <col min="3" max="14" width="7" customWidth="1"/>
    <col min="15" max="15" width="11.42578125" style="4" customWidth="1"/>
    <col min="16" max="27" width="6" customWidth="1"/>
    <col min="28" max="28" width="11.140625" style="4" customWidth="1"/>
    <col min="29" max="40" width="6" customWidth="1"/>
    <col min="41" max="44" width="12" customWidth="1"/>
    <col min="45" max="45" width="10.7109375" customWidth="1"/>
    <col min="46" max="46" width="9.7109375" customWidth="1"/>
    <col min="47" max="47" width="16" style="57" customWidth="1"/>
    <col min="48" max="48" width="12.5703125" customWidth="1"/>
  </cols>
  <sheetData>
    <row r="1" spans="1:48" ht="21" x14ac:dyDescent="0.35">
      <c r="A1" s="48" t="s">
        <v>384</v>
      </c>
      <c r="B1" s="12"/>
    </row>
    <row r="2" spans="1:48" ht="15" customHeight="1" x14ac:dyDescent="0.25">
      <c r="A2" s="250" t="s">
        <v>0</v>
      </c>
      <c r="B2" s="196" t="s">
        <v>1</v>
      </c>
      <c r="C2" s="200" t="s">
        <v>365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6" t="s">
        <v>366</v>
      </c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0" t="s">
        <v>367</v>
      </c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1"/>
      <c r="AP2" s="73"/>
      <c r="AQ2" s="73"/>
      <c r="AR2" s="73"/>
      <c r="AS2" s="254" t="s">
        <v>379</v>
      </c>
      <c r="AT2" s="224" t="s">
        <v>389</v>
      </c>
      <c r="AU2" s="220" t="s">
        <v>401</v>
      </c>
      <c r="AV2" s="248" t="s">
        <v>377</v>
      </c>
    </row>
    <row r="3" spans="1:48" ht="14.25" customHeight="1" x14ac:dyDescent="0.25">
      <c r="A3" s="251"/>
      <c r="B3" s="197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4"/>
      <c r="AP3" s="75"/>
      <c r="AQ3" s="75"/>
      <c r="AR3" s="75"/>
      <c r="AS3" s="255"/>
      <c r="AT3" s="224"/>
      <c r="AU3" s="220"/>
      <c r="AV3" s="249"/>
    </row>
    <row r="4" spans="1:48" ht="15" customHeight="1" x14ac:dyDescent="0.25">
      <c r="A4" s="251"/>
      <c r="B4" s="197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241" t="s">
        <v>427</v>
      </c>
      <c r="P4" s="13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241" t="s">
        <v>427</v>
      </c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236" t="s">
        <v>423</v>
      </c>
      <c r="AP4" s="232" t="s">
        <v>426</v>
      </c>
      <c r="AQ4" s="228" t="s">
        <v>428</v>
      </c>
      <c r="AR4" s="230" t="s">
        <v>417</v>
      </c>
      <c r="AS4" s="255"/>
      <c r="AT4" s="224"/>
      <c r="AU4" s="220"/>
      <c r="AV4" s="249"/>
    </row>
    <row r="5" spans="1:48" ht="27.75" customHeight="1" x14ac:dyDescent="0.25">
      <c r="A5" s="252"/>
      <c r="B5" s="198"/>
      <c r="C5" s="10">
        <v>2014</v>
      </c>
      <c r="D5" s="10">
        <v>2015</v>
      </c>
      <c r="E5" s="10">
        <v>2016</v>
      </c>
      <c r="F5" s="10">
        <v>2017</v>
      </c>
      <c r="G5" s="10">
        <v>2018</v>
      </c>
      <c r="H5" s="10">
        <v>2019</v>
      </c>
      <c r="I5" s="10">
        <v>2020</v>
      </c>
      <c r="J5" s="10">
        <v>2021</v>
      </c>
      <c r="K5" s="10">
        <v>2022</v>
      </c>
      <c r="L5" s="10">
        <v>2023</v>
      </c>
      <c r="M5" s="10">
        <v>2024</v>
      </c>
      <c r="N5" s="10">
        <v>2025</v>
      </c>
      <c r="O5" s="242"/>
      <c r="P5" s="35">
        <v>2014</v>
      </c>
      <c r="Q5" s="35">
        <v>2015</v>
      </c>
      <c r="R5" s="35">
        <v>2016</v>
      </c>
      <c r="S5" s="35">
        <v>2017</v>
      </c>
      <c r="T5" s="35">
        <v>2018</v>
      </c>
      <c r="U5" s="35">
        <v>2019</v>
      </c>
      <c r="V5" s="35">
        <v>2020</v>
      </c>
      <c r="W5" s="35">
        <v>2021</v>
      </c>
      <c r="X5" s="35">
        <v>2022</v>
      </c>
      <c r="Y5" s="35">
        <v>2023</v>
      </c>
      <c r="Z5" s="35">
        <v>2024</v>
      </c>
      <c r="AA5" s="35">
        <v>2025</v>
      </c>
      <c r="AB5" s="242"/>
      <c r="AC5" s="36">
        <v>2013</v>
      </c>
      <c r="AD5" s="36">
        <v>2014</v>
      </c>
      <c r="AE5" s="36">
        <v>2015</v>
      </c>
      <c r="AF5" s="36">
        <v>2016</v>
      </c>
      <c r="AG5" s="36">
        <v>2017</v>
      </c>
      <c r="AH5" s="36">
        <v>2018</v>
      </c>
      <c r="AI5" s="36">
        <v>2019</v>
      </c>
      <c r="AJ5" s="36">
        <v>2020</v>
      </c>
      <c r="AK5" s="36">
        <v>2021</v>
      </c>
      <c r="AL5" s="36">
        <v>2022</v>
      </c>
      <c r="AM5" s="36">
        <v>2023</v>
      </c>
      <c r="AN5" s="36">
        <v>2024</v>
      </c>
      <c r="AO5" s="253"/>
      <c r="AP5" s="233"/>
      <c r="AQ5" s="229"/>
      <c r="AR5" s="231"/>
      <c r="AS5" s="256"/>
      <c r="AT5" s="224"/>
      <c r="AU5" s="220"/>
      <c r="AV5" s="249"/>
    </row>
    <row r="6" spans="1:48" ht="15.75" x14ac:dyDescent="0.25">
      <c r="A6" s="1" t="s">
        <v>2</v>
      </c>
      <c r="B6" s="1" t="s">
        <v>3</v>
      </c>
      <c r="C6" s="20">
        <v>0</v>
      </c>
      <c r="D6">
        <v>0</v>
      </c>
      <c r="E6">
        <v>0</v>
      </c>
      <c r="F6">
        <v>0</v>
      </c>
      <c r="G6">
        <v>0</v>
      </c>
      <c r="H6">
        <v>0</v>
      </c>
      <c r="L6">
        <v>0</v>
      </c>
      <c r="M6">
        <v>0</v>
      </c>
      <c r="N6">
        <v>0</v>
      </c>
      <c r="O6" s="53"/>
      <c r="P6" s="20">
        <v>0</v>
      </c>
      <c r="R6">
        <v>0</v>
      </c>
      <c r="S6">
        <v>0</v>
      </c>
      <c r="T6">
        <v>0</v>
      </c>
      <c r="U6">
        <v>0</v>
      </c>
      <c r="Y6">
        <v>0</v>
      </c>
      <c r="Z6">
        <v>0</v>
      </c>
      <c r="AA6">
        <v>0</v>
      </c>
      <c r="AB6" s="53"/>
      <c r="AC6" s="20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 s="53"/>
      <c r="AP6">
        <v>0</v>
      </c>
      <c r="AQ6" s="107" t="s">
        <v>418</v>
      </c>
      <c r="AR6" s="53"/>
      <c r="AS6" s="40">
        <v>5805</v>
      </c>
      <c r="AT6" s="20"/>
      <c r="AU6" s="58"/>
      <c r="AV6" s="26"/>
    </row>
    <row r="7" spans="1:48" ht="15.75" x14ac:dyDescent="0.25">
      <c r="A7" s="1" t="s">
        <v>2</v>
      </c>
      <c r="B7" s="1" t="s">
        <v>4</v>
      </c>
      <c r="C7" s="20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 s="53"/>
      <c r="P7" s="20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 s="53"/>
      <c r="AC7" s="20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L7">
        <v>0</v>
      </c>
      <c r="AM7">
        <v>0</v>
      </c>
      <c r="AN7">
        <v>0</v>
      </c>
      <c r="AO7" s="53"/>
      <c r="AP7">
        <v>0</v>
      </c>
      <c r="AQ7" s="107" t="s">
        <v>418</v>
      </c>
      <c r="AR7" s="53"/>
      <c r="AS7" s="20">
        <v>12550</v>
      </c>
      <c r="AT7" s="20"/>
      <c r="AU7" s="58"/>
      <c r="AV7" s="26" t="s">
        <v>419</v>
      </c>
    </row>
    <row r="8" spans="1:48" ht="15.75" x14ac:dyDescent="0.25">
      <c r="A8" s="1" t="s">
        <v>2</v>
      </c>
      <c r="B8" s="1" t="s">
        <v>5</v>
      </c>
      <c r="C8" s="20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 s="53"/>
      <c r="P8" s="20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 s="53"/>
      <c r="AC8" s="20">
        <v>0</v>
      </c>
      <c r="AD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 s="53"/>
      <c r="AP8">
        <v>0</v>
      </c>
      <c r="AQ8" s="107" t="s">
        <v>418</v>
      </c>
      <c r="AR8" s="53"/>
      <c r="AS8" s="20">
        <v>9082</v>
      </c>
      <c r="AT8" s="20"/>
      <c r="AU8" s="58"/>
      <c r="AV8" s="26" t="s">
        <v>419</v>
      </c>
    </row>
    <row r="9" spans="1:48" ht="15.75" x14ac:dyDescent="0.25">
      <c r="A9" s="1" t="s">
        <v>2</v>
      </c>
      <c r="B9" s="1" t="s">
        <v>6</v>
      </c>
      <c r="C9" s="20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 s="53"/>
      <c r="P9" s="20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 s="53"/>
      <c r="AC9" s="20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 s="53"/>
      <c r="AP9">
        <v>0</v>
      </c>
      <c r="AQ9" s="107" t="s">
        <v>418</v>
      </c>
      <c r="AR9" s="53"/>
      <c r="AS9" s="20">
        <v>7490</v>
      </c>
      <c r="AT9" s="20"/>
      <c r="AU9" s="58"/>
      <c r="AV9" s="26" t="s">
        <v>419</v>
      </c>
    </row>
    <row r="10" spans="1:48" ht="15.75" x14ac:dyDescent="0.25">
      <c r="A10" s="1" t="s">
        <v>2</v>
      </c>
      <c r="B10" s="1" t="s">
        <v>7</v>
      </c>
      <c r="C10" s="2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 s="53"/>
      <c r="P10" s="2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 s="53"/>
      <c r="AC10" s="2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1</v>
      </c>
      <c r="AK10">
        <v>0</v>
      </c>
      <c r="AL10">
        <v>0</v>
      </c>
      <c r="AM10">
        <v>0</v>
      </c>
      <c r="AN10">
        <v>0</v>
      </c>
      <c r="AO10" s="53"/>
      <c r="AP10">
        <v>0</v>
      </c>
      <c r="AQ10" s="107" t="s">
        <v>418</v>
      </c>
      <c r="AR10" s="87"/>
      <c r="AS10" s="20">
        <v>5310</v>
      </c>
      <c r="AT10" s="20"/>
      <c r="AU10" s="58"/>
      <c r="AV10" s="26" t="s">
        <v>419</v>
      </c>
    </row>
    <row r="11" spans="1:48" ht="15.75" x14ac:dyDescent="0.25">
      <c r="A11" s="1" t="s">
        <v>2</v>
      </c>
      <c r="B11" s="1" t="s">
        <v>8</v>
      </c>
      <c r="C11" s="20">
        <v>0</v>
      </c>
      <c r="D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 s="53"/>
      <c r="P11" s="20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 s="53"/>
      <c r="AC11" s="20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 s="53"/>
      <c r="AP11">
        <v>0</v>
      </c>
      <c r="AQ11" s="107" t="s">
        <v>418</v>
      </c>
      <c r="AR11" s="53"/>
      <c r="AS11" s="20">
        <v>11670</v>
      </c>
      <c r="AT11" s="20"/>
      <c r="AU11" s="58"/>
      <c r="AV11" s="26" t="s">
        <v>419</v>
      </c>
    </row>
    <row r="12" spans="1:48" ht="15.75" x14ac:dyDescent="0.25">
      <c r="A12" s="1" t="s">
        <v>2</v>
      </c>
      <c r="B12" s="1" t="s">
        <v>9</v>
      </c>
      <c r="C12" s="20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 s="53"/>
      <c r="P12" s="20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 s="53"/>
      <c r="AC12" s="20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 s="53"/>
      <c r="AP12">
        <v>0</v>
      </c>
      <c r="AQ12" s="107" t="s">
        <v>418</v>
      </c>
      <c r="AR12" s="53"/>
      <c r="AS12" s="20">
        <v>12670</v>
      </c>
      <c r="AT12" s="20"/>
      <c r="AU12" s="58"/>
      <c r="AV12" s="26" t="s">
        <v>419</v>
      </c>
    </row>
    <row r="13" spans="1:48" ht="15.75" x14ac:dyDescent="0.25">
      <c r="A13" s="1" t="s">
        <v>2</v>
      </c>
      <c r="B13" s="1" t="s">
        <v>10</v>
      </c>
      <c r="C13" s="20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 s="53"/>
      <c r="P13" s="20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 s="53"/>
      <c r="AC13" s="20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 s="53"/>
      <c r="AP13">
        <v>0</v>
      </c>
      <c r="AQ13" s="107" t="s">
        <v>418</v>
      </c>
      <c r="AR13" s="53"/>
      <c r="AS13" s="20">
        <v>10060</v>
      </c>
      <c r="AT13" s="20"/>
      <c r="AU13" s="58"/>
      <c r="AV13" s="26" t="s">
        <v>419</v>
      </c>
    </row>
    <row r="14" spans="1:48" ht="15.75" x14ac:dyDescent="0.25">
      <c r="A14" s="1" t="s">
        <v>2</v>
      </c>
      <c r="B14" s="1" t="s">
        <v>11</v>
      </c>
      <c r="C14" s="20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 s="53"/>
      <c r="P14" s="20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 s="53"/>
      <c r="AC14" s="20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 s="53"/>
      <c r="AP14">
        <v>0</v>
      </c>
      <c r="AQ14" s="107" t="s">
        <v>418</v>
      </c>
      <c r="AR14" s="53"/>
      <c r="AS14" s="20">
        <v>11330</v>
      </c>
      <c r="AT14" s="20"/>
      <c r="AU14" s="58"/>
      <c r="AV14" s="26" t="s">
        <v>419</v>
      </c>
    </row>
    <row r="15" spans="1:48" ht="15.75" x14ac:dyDescent="0.25">
      <c r="A15" s="1" t="s">
        <v>2</v>
      </c>
      <c r="B15" s="1" t="s">
        <v>12</v>
      </c>
      <c r="C15" s="20">
        <v>0</v>
      </c>
      <c r="D15">
        <v>0</v>
      </c>
      <c r="E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 s="53"/>
      <c r="P15" s="20">
        <v>0</v>
      </c>
      <c r="R15">
        <v>0</v>
      </c>
      <c r="S15" t="s">
        <v>354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 s="53"/>
      <c r="AC15" s="20">
        <v>0</v>
      </c>
      <c r="AD15">
        <v>0</v>
      </c>
      <c r="AE15">
        <v>0</v>
      </c>
      <c r="AF15">
        <v>0</v>
      </c>
      <c r="AG15">
        <v>0</v>
      </c>
      <c r="AH15">
        <v>1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3</v>
      </c>
      <c r="AO15" s="53" t="s">
        <v>416</v>
      </c>
      <c r="AP15">
        <v>3</v>
      </c>
      <c r="AQ15" s="107" t="s">
        <v>418</v>
      </c>
      <c r="AR15" s="53"/>
      <c r="AS15" s="20">
        <v>10100</v>
      </c>
      <c r="AT15" s="20"/>
      <c r="AU15" s="58"/>
      <c r="AV15" s="26" t="s">
        <v>419</v>
      </c>
    </row>
    <row r="16" spans="1:48" ht="15.75" x14ac:dyDescent="0.25">
      <c r="A16" s="1" t="s">
        <v>2</v>
      </c>
      <c r="B16" s="1" t="s">
        <v>13</v>
      </c>
      <c r="C16" s="20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 s="53"/>
      <c r="P16" s="20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 s="53"/>
      <c r="AC16" s="20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 s="53"/>
      <c r="AP16">
        <v>0</v>
      </c>
      <c r="AQ16" s="107" t="s">
        <v>418</v>
      </c>
      <c r="AR16" s="53"/>
      <c r="AS16" s="20">
        <v>5870</v>
      </c>
      <c r="AT16" s="20"/>
      <c r="AU16" s="58"/>
      <c r="AV16" s="26" t="s">
        <v>419</v>
      </c>
    </row>
    <row r="17" spans="1:48" ht="15.75" x14ac:dyDescent="0.25">
      <c r="A17" s="1" t="s">
        <v>2</v>
      </c>
      <c r="B17" s="1" t="s">
        <v>14</v>
      </c>
      <c r="C17" s="20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 s="53"/>
      <c r="P17" s="20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 s="53"/>
      <c r="AC17" s="20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 s="53"/>
      <c r="AP17">
        <v>0</v>
      </c>
      <c r="AQ17" s="107" t="s">
        <v>418</v>
      </c>
      <c r="AR17" s="53"/>
      <c r="AS17" s="20">
        <v>7325</v>
      </c>
      <c r="AT17" s="20"/>
      <c r="AU17" s="58"/>
      <c r="AV17" s="26" t="s">
        <v>419</v>
      </c>
    </row>
    <row r="18" spans="1:48" ht="15.75" x14ac:dyDescent="0.25">
      <c r="A18" s="1" t="s">
        <v>2</v>
      </c>
      <c r="B18" s="1" t="s">
        <v>15</v>
      </c>
      <c r="C18" s="20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3</v>
      </c>
      <c r="N18">
        <v>4</v>
      </c>
      <c r="O18" s="53">
        <f>100*(N18-M18)/M18</f>
        <v>33.333333333333336</v>
      </c>
      <c r="P18" s="20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 s="53"/>
      <c r="AC18" s="20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3</v>
      </c>
      <c r="AM18">
        <v>0</v>
      </c>
      <c r="AN18">
        <v>0</v>
      </c>
      <c r="AO18" s="53"/>
      <c r="AP18">
        <v>0</v>
      </c>
      <c r="AQ18" s="107" t="s">
        <v>418</v>
      </c>
      <c r="AR18" s="53"/>
      <c r="AS18" s="20">
        <v>13460</v>
      </c>
      <c r="AT18" s="20"/>
      <c r="AU18" s="58" t="s">
        <v>392</v>
      </c>
      <c r="AV18" s="26" t="s">
        <v>419</v>
      </c>
    </row>
    <row r="19" spans="1:48" ht="15.75" x14ac:dyDescent="0.25">
      <c r="A19" s="1" t="s">
        <v>2</v>
      </c>
      <c r="B19" s="1" t="s">
        <v>16</v>
      </c>
      <c r="C19" s="20"/>
      <c r="D19">
        <v>0</v>
      </c>
      <c r="E19">
        <v>0</v>
      </c>
      <c r="G19">
        <v>0</v>
      </c>
      <c r="H19">
        <v>0</v>
      </c>
      <c r="I19">
        <v>0</v>
      </c>
      <c r="J19">
        <v>0</v>
      </c>
      <c r="K19">
        <v>0</v>
      </c>
      <c r="M19">
        <v>0</v>
      </c>
      <c r="N19">
        <v>0</v>
      </c>
      <c r="O19" s="53"/>
      <c r="P19" s="20"/>
      <c r="Q19">
        <v>0</v>
      </c>
      <c r="R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 s="53"/>
      <c r="AC19" s="20">
        <v>0</v>
      </c>
      <c r="AD19">
        <v>0</v>
      </c>
      <c r="AE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 s="53"/>
      <c r="AP19">
        <v>0</v>
      </c>
      <c r="AQ19" s="107" t="s">
        <v>418</v>
      </c>
      <c r="AR19" s="53"/>
      <c r="AS19" s="20">
        <v>1890</v>
      </c>
      <c r="AT19" s="20"/>
      <c r="AU19" s="58"/>
      <c r="AV19" s="26" t="s">
        <v>419</v>
      </c>
    </row>
    <row r="20" spans="1:48" ht="15.75" x14ac:dyDescent="0.25">
      <c r="A20" s="1" t="s">
        <v>2</v>
      </c>
      <c r="B20" s="1" t="s">
        <v>17</v>
      </c>
      <c r="C20" s="20"/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 s="53"/>
      <c r="P20" s="20"/>
      <c r="S20">
        <v>0</v>
      </c>
      <c r="T20">
        <v>0</v>
      </c>
      <c r="U20">
        <v>0</v>
      </c>
      <c r="V20">
        <v>0</v>
      </c>
      <c r="W20">
        <v>0</v>
      </c>
      <c r="Y20">
        <v>0</v>
      </c>
      <c r="Z20">
        <v>0</v>
      </c>
      <c r="AA20">
        <v>0</v>
      </c>
      <c r="AB20" s="53"/>
      <c r="AC20" s="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 s="53"/>
      <c r="AP20">
        <v>0</v>
      </c>
      <c r="AQ20" s="107" t="s">
        <v>418</v>
      </c>
      <c r="AR20" s="53"/>
      <c r="AS20" s="20">
        <v>21400</v>
      </c>
      <c r="AT20" s="20"/>
      <c r="AU20" s="58"/>
      <c r="AV20" s="26"/>
    </row>
    <row r="21" spans="1:48" ht="15.75" x14ac:dyDescent="0.25">
      <c r="A21" s="1" t="s">
        <v>2</v>
      </c>
      <c r="B21" s="1" t="s">
        <v>18</v>
      </c>
      <c r="C21" s="20"/>
      <c r="H21">
        <v>0</v>
      </c>
      <c r="I21">
        <v>0</v>
      </c>
      <c r="J21">
        <v>0</v>
      </c>
      <c r="K21">
        <v>0</v>
      </c>
      <c r="M21">
        <v>0</v>
      </c>
      <c r="N21">
        <v>3</v>
      </c>
      <c r="O21" s="53" t="s">
        <v>416</v>
      </c>
      <c r="P21" s="20"/>
      <c r="U21">
        <v>0</v>
      </c>
      <c r="V21">
        <v>0</v>
      </c>
      <c r="W21">
        <v>0</v>
      </c>
      <c r="X21">
        <v>0</v>
      </c>
      <c r="Z21">
        <v>0</v>
      </c>
      <c r="AA21">
        <v>0</v>
      </c>
      <c r="AB21" s="53"/>
      <c r="AC21" s="20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M21">
        <v>0</v>
      </c>
      <c r="AN21">
        <v>0</v>
      </c>
      <c r="AO21" s="53"/>
      <c r="AP21">
        <v>0</v>
      </c>
      <c r="AQ21" s="107" t="s">
        <v>418</v>
      </c>
      <c r="AR21" s="53"/>
      <c r="AS21" s="20">
        <v>10109</v>
      </c>
      <c r="AT21" s="20"/>
      <c r="AU21" s="58" t="s">
        <v>392</v>
      </c>
      <c r="AV21" s="26"/>
    </row>
    <row r="22" spans="1:48" ht="15.75" x14ac:dyDescent="0.25">
      <c r="A22" s="1" t="s">
        <v>2</v>
      </c>
      <c r="B22" s="1" t="s">
        <v>19</v>
      </c>
      <c r="C22" s="20">
        <v>0</v>
      </c>
      <c r="D22">
        <v>0</v>
      </c>
      <c r="E22">
        <v>0</v>
      </c>
      <c r="F22">
        <v>2</v>
      </c>
      <c r="G22">
        <v>0</v>
      </c>
      <c r="H22">
        <v>0</v>
      </c>
      <c r="I22">
        <v>0</v>
      </c>
      <c r="J22">
        <v>0</v>
      </c>
      <c r="K22">
        <v>0</v>
      </c>
      <c r="L22">
        <v>4</v>
      </c>
      <c r="M22">
        <v>2</v>
      </c>
      <c r="N22">
        <v>2</v>
      </c>
      <c r="O22" s="53">
        <f>100*(N22-M22)/M22</f>
        <v>0</v>
      </c>
      <c r="P22" s="20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 s="53"/>
      <c r="AC22" s="20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 s="53"/>
      <c r="AP22">
        <v>0</v>
      </c>
      <c r="AQ22" s="107" t="s">
        <v>418</v>
      </c>
      <c r="AR22" s="53"/>
      <c r="AS22" s="20">
        <v>9890</v>
      </c>
      <c r="AT22" s="20"/>
      <c r="AU22" s="58"/>
      <c r="AV22" s="26" t="s">
        <v>420</v>
      </c>
    </row>
    <row r="23" spans="1:48" ht="15.75" x14ac:dyDescent="0.25">
      <c r="A23" s="1" t="s">
        <v>2</v>
      </c>
      <c r="B23" s="1" t="s">
        <v>20</v>
      </c>
      <c r="C23" s="20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 s="53"/>
      <c r="P23" s="20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 s="53"/>
      <c r="AC23" s="20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M23">
        <v>0</v>
      </c>
      <c r="AN23">
        <v>0</v>
      </c>
      <c r="AO23" s="53"/>
      <c r="AP23">
        <v>0</v>
      </c>
      <c r="AQ23" s="107" t="s">
        <v>418</v>
      </c>
      <c r="AR23" s="53"/>
      <c r="AS23" s="20">
        <v>9260</v>
      </c>
      <c r="AT23" s="20"/>
      <c r="AU23" s="58"/>
      <c r="AV23" s="26" t="s">
        <v>420</v>
      </c>
    </row>
    <row r="24" spans="1:48" ht="15.75" x14ac:dyDescent="0.25">
      <c r="A24" s="1" t="s">
        <v>2</v>
      </c>
      <c r="B24" s="1" t="s">
        <v>21</v>
      </c>
      <c r="C24" s="20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 s="53"/>
      <c r="P24" s="20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 s="53"/>
      <c r="AC24" s="20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1</v>
      </c>
      <c r="AN24">
        <v>0</v>
      </c>
      <c r="AO24" s="53" t="s">
        <v>354</v>
      </c>
      <c r="AP24">
        <v>0</v>
      </c>
      <c r="AQ24" s="107" t="s">
        <v>418</v>
      </c>
      <c r="AR24" s="53"/>
      <c r="AS24" s="20">
        <v>8750</v>
      </c>
      <c r="AT24" s="20"/>
      <c r="AU24" s="58"/>
      <c r="AV24" s="26" t="s">
        <v>420</v>
      </c>
    </row>
    <row r="25" spans="1:48" ht="15.75" x14ac:dyDescent="0.25">
      <c r="A25" s="1" t="s">
        <v>2</v>
      </c>
      <c r="B25" s="1" t="s">
        <v>22</v>
      </c>
      <c r="C25" s="20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 s="53"/>
      <c r="P25" s="20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 s="53"/>
      <c r="AC25" s="20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 s="53"/>
      <c r="AP25">
        <v>0</v>
      </c>
      <c r="AQ25" s="107" t="s">
        <v>418</v>
      </c>
      <c r="AR25" s="53"/>
      <c r="AS25" s="20">
        <v>6640</v>
      </c>
      <c r="AT25" s="20"/>
      <c r="AU25" s="58"/>
      <c r="AV25" s="26" t="s">
        <v>420</v>
      </c>
    </row>
    <row r="26" spans="1:48" ht="15.75" x14ac:dyDescent="0.25">
      <c r="A26" s="1" t="s">
        <v>2</v>
      </c>
      <c r="B26" s="1" t="s">
        <v>23</v>
      </c>
      <c r="C26" s="20">
        <v>0</v>
      </c>
      <c r="E26">
        <v>0</v>
      </c>
      <c r="F26">
        <v>0</v>
      </c>
      <c r="G26">
        <v>0</v>
      </c>
      <c r="H26">
        <v>0</v>
      </c>
      <c r="J26">
        <v>0</v>
      </c>
      <c r="K26">
        <v>0</v>
      </c>
      <c r="L26">
        <v>0</v>
      </c>
      <c r="M26">
        <v>0</v>
      </c>
      <c r="N26">
        <v>0</v>
      </c>
      <c r="O26" s="53"/>
      <c r="P26" s="20"/>
      <c r="S26">
        <v>0</v>
      </c>
      <c r="T26">
        <v>0</v>
      </c>
      <c r="U26">
        <v>0</v>
      </c>
      <c r="W26">
        <v>0</v>
      </c>
      <c r="X26">
        <v>0</v>
      </c>
      <c r="AA26">
        <v>0</v>
      </c>
      <c r="AB26" s="53"/>
      <c r="AC26" s="20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 s="53"/>
      <c r="AP26">
        <v>0</v>
      </c>
      <c r="AQ26" s="107" t="s">
        <v>418</v>
      </c>
      <c r="AR26" s="53"/>
      <c r="AS26" s="20">
        <v>26484</v>
      </c>
      <c r="AT26" s="20"/>
      <c r="AU26" s="58"/>
      <c r="AV26" s="26"/>
    </row>
    <row r="27" spans="1:48" ht="15.75" x14ac:dyDescent="0.25">
      <c r="A27" s="1" t="s">
        <v>2</v>
      </c>
      <c r="B27" s="1" t="s">
        <v>24</v>
      </c>
      <c r="C27" s="20">
        <v>0</v>
      </c>
      <c r="E27">
        <v>0</v>
      </c>
      <c r="F27">
        <v>0</v>
      </c>
      <c r="G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 s="53"/>
      <c r="P27" s="20"/>
      <c r="R27">
        <v>0</v>
      </c>
      <c r="S27">
        <v>0</v>
      </c>
      <c r="T27">
        <v>2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 s="53"/>
      <c r="AC27" s="20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 s="53"/>
      <c r="AP27">
        <v>0</v>
      </c>
      <c r="AQ27" s="107" t="s">
        <v>418</v>
      </c>
      <c r="AR27" s="53"/>
      <c r="AS27" s="20">
        <v>12060</v>
      </c>
      <c r="AT27" s="20"/>
      <c r="AU27" s="58"/>
      <c r="AV27" s="26"/>
    </row>
    <row r="28" spans="1:48" ht="15.75" x14ac:dyDescent="0.25">
      <c r="A28" s="1" t="s">
        <v>2</v>
      </c>
      <c r="B28" s="1" t="s">
        <v>25</v>
      </c>
      <c r="C28" s="20">
        <v>0</v>
      </c>
      <c r="J28">
        <v>1</v>
      </c>
      <c r="O28" s="87"/>
      <c r="P28" s="20"/>
      <c r="S28">
        <v>0</v>
      </c>
      <c r="AB28" s="87"/>
      <c r="AC28" s="20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N28">
        <v>0</v>
      </c>
      <c r="AO28" s="87"/>
      <c r="AP28">
        <v>0</v>
      </c>
      <c r="AQ28" s="107" t="s">
        <v>418</v>
      </c>
      <c r="AR28" s="53"/>
      <c r="AS28" s="20">
        <v>16934</v>
      </c>
      <c r="AT28" s="20"/>
      <c r="AU28" s="58"/>
      <c r="AV28" s="26"/>
    </row>
    <row r="29" spans="1:48" ht="15.75" x14ac:dyDescent="0.25">
      <c r="A29" s="1" t="s">
        <v>2</v>
      </c>
      <c r="B29" s="1" t="s">
        <v>26</v>
      </c>
      <c r="C29" s="20">
        <v>0</v>
      </c>
      <c r="M29">
        <v>0</v>
      </c>
      <c r="N29">
        <v>2</v>
      </c>
      <c r="O29" s="53" t="s">
        <v>416</v>
      </c>
      <c r="P29" s="20">
        <v>0</v>
      </c>
      <c r="AB29" s="53"/>
      <c r="AC29" s="20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 s="53"/>
      <c r="AP29">
        <v>0</v>
      </c>
      <c r="AQ29" s="107" t="s">
        <v>418</v>
      </c>
      <c r="AR29" s="53"/>
      <c r="AS29" s="20">
        <v>32292</v>
      </c>
      <c r="AT29" s="20"/>
      <c r="AU29" s="58"/>
      <c r="AV29" s="26"/>
    </row>
    <row r="30" spans="1:48" ht="15.75" x14ac:dyDescent="0.25">
      <c r="A30" s="1" t="s">
        <v>2</v>
      </c>
      <c r="B30" s="1" t="s">
        <v>27</v>
      </c>
      <c r="C30" s="20">
        <v>0</v>
      </c>
      <c r="E30">
        <v>0</v>
      </c>
      <c r="M30">
        <v>0</v>
      </c>
      <c r="N30">
        <v>0</v>
      </c>
      <c r="O30" s="53"/>
      <c r="P30" s="20"/>
      <c r="R30">
        <v>0</v>
      </c>
      <c r="AA30">
        <v>0</v>
      </c>
      <c r="AB30" s="53"/>
      <c r="AC30" s="2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O30" s="53"/>
      <c r="AQ30" s="107" t="s">
        <v>418</v>
      </c>
      <c r="AR30" s="53"/>
      <c r="AS30" s="20">
        <v>27067</v>
      </c>
      <c r="AT30" s="20"/>
      <c r="AU30" s="58"/>
      <c r="AV30" s="26"/>
    </row>
    <row r="31" spans="1:48" ht="15.75" x14ac:dyDescent="0.25">
      <c r="A31" s="2" t="s">
        <v>2</v>
      </c>
      <c r="B31" s="2" t="s">
        <v>28</v>
      </c>
      <c r="C31" s="20">
        <v>0</v>
      </c>
      <c r="J31">
        <v>0</v>
      </c>
      <c r="K31">
        <v>0</v>
      </c>
      <c r="L31">
        <v>0</v>
      </c>
      <c r="M31">
        <v>0</v>
      </c>
      <c r="N31">
        <v>0</v>
      </c>
      <c r="O31" s="53"/>
      <c r="P31" s="20">
        <v>0</v>
      </c>
      <c r="W31">
        <v>0</v>
      </c>
      <c r="X31">
        <v>0</v>
      </c>
      <c r="Y31">
        <v>0</v>
      </c>
      <c r="Z31">
        <v>0</v>
      </c>
      <c r="AA31">
        <v>0</v>
      </c>
      <c r="AB31" s="53"/>
      <c r="AC31" s="20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 s="53"/>
      <c r="AP31">
        <v>0</v>
      </c>
      <c r="AQ31" s="107" t="s">
        <v>418</v>
      </c>
      <c r="AR31" s="53"/>
      <c r="AS31" s="20">
        <v>6300</v>
      </c>
      <c r="AT31" s="20"/>
      <c r="AU31" s="58"/>
      <c r="AV31" s="26"/>
    </row>
    <row r="32" spans="1:48" ht="15.75" x14ac:dyDescent="0.25">
      <c r="A32" s="1" t="s">
        <v>2</v>
      </c>
      <c r="B32" s="1" t="s">
        <v>29</v>
      </c>
      <c r="C32" s="20">
        <v>0</v>
      </c>
      <c r="O32" s="53"/>
      <c r="P32" s="20"/>
      <c r="AB32" s="53"/>
      <c r="AC32" s="20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N32">
        <v>0</v>
      </c>
      <c r="AO32" s="53"/>
      <c r="AP32">
        <v>0</v>
      </c>
      <c r="AQ32" s="107" t="s">
        <v>418</v>
      </c>
      <c r="AR32" s="53"/>
      <c r="AS32" s="20">
        <v>12001</v>
      </c>
      <c r="AT32" s="20"/>
      <c r="AU32" s="58"/>
      <c r="AV32" s="26"/>
    </row>
    <row r="33" spans="1:48" ht="15.75" x14ac:dyDescent="0.25">
      <c r="A33" s="1" t="s">
        <v>2</v>
      </c>
      <c r="B33" s="1" t="s">
        <v>30</v>
      </c>
      <c r="C33" s="20">
        <v>0</v>
      </c>
      <c r="E33">
        <v>0</v>
      </c>
      <c r="L33">
        <v>0</v>
      </c>
      <c r="M33">
        <v>0</v>
      </c>
      <c r="O33" s="53"/>
      <c r="P33" s="20">
        <v>0</v>
      </c>
      <c r="R33">
        <v>0</v>
      </c>
      <c r="S33">
        <v>0</v>
      </c>
      <c r="T33">
        <v>0</v>
      </c>
      <c r="U33">
        <v>0</v>
      </c>
      <c r="V33">
        <v>0</v>
      </c>
      <c r="AB33" s="53"/>
      <c r="AC33" s="20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 s="53"/>
      <c r="AP33">
        <v>0</v>
      </c>
      <c r="AQ33" s="107" t="s">
        <v>418</v>
      </c>
      <c r="AR33" s="53"/>
      <c r="AS33" s="20">
        <v>9744</v>
      </c>
      <c r="AT33" s="20"/>
      <c r="AU33" s="58"/>
      <c r="AV33" s="26"/>
    </row>
    <row r="34" spans="1:48" ht="15.75" x14ac:dyDescent="0.25">
      <c r="A34" s="1" t="s">
        <v>2</v>
      </c>
      <c r="B34" s="1" t="s">
        <v>31</v>
      </c>
      <c r="C34" s="20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4</v>
      </c>
      <c r="O34" s="53" t="s">
        <v>416</v>
      </c>
      <c r="P34" s="20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 s="53"/>
      <c r="AC34" s="20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 s="53"/>
      <c r="AP34">
        <v>0</v>
      </c>
      <c r="AQ34" s="107" t="s">
        <v>418</v>
      </c>
      <c r="AR34" s="53"/>
      <c r="AS34" s="20">
        <v>7466</v>
      </c>
      <c r="AT34" s="20"/>
      <c r="AU34" s="57" t="s">
        <v>392</v>
      </c>
      <c r="AV34" s="26"/>
    </row>
    <row r="35" spans="1:48" ht="15.75" x14ac:dyDescent="0.25">
      <c r="A35" s="1" t="s">
        <v>2</v>
      </c>
      <c r="B35" s="1" t="s">
        <v>32</v>
      </c>
      <c r="C35" s="20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2</v>
      </c>
      <c r="K35">
        <v>0</v>
      </c>
      <c r="L35">
        <v>5</v>
      </c>
      <c r="M35">
        <v>7</v>
      </c>
      <c r="N35">
        <v>6</v>
      </c>
      <c r="O35" s="53">
        <f>100*(N35-M35)/M35</f>
        <v>-14.285714285714286</v>
      </c>
      <c r="P35" s="20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  <c r="X35">
        <v>0</v>
      </c>
      <c r="Y35">
        <v>2</v>
      </c>
      <c r="Z35">
        <v>3</v>
      </c>
      <c r="AA35">
        <v>2</v>
      </c>
      <c r="AB35" s="53">
        <f>100*(AA35-Z35)/Z35</f>
        <v>-33.333333333333336</v>
      </c>
      <c r="AC35" s="20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1</v>
      </c>
      <c r="AM35">
        <v>5</v>
      </c>
      <c r="AN35">
        <v>0</v>
      </c>
      <c r="AO35" s="53">
        <f>100*(AN35-AM35)/AM35</f>
        <v>-100</v>
      </c>
      <c r="AP35">
        <v>0</v>
      </c>
      <c r="AQ35" s="107" t="s">
        <v>418</v>
      </c>
      <c r="AR35" s="53"/>
      <c r="AS35" s="20">
        <v>7724</v>
      </c>
      <c r="AT35" s="20"/>
      <c r="AU35" s="57" t="s">
        <v>391</v>
      </c>
      <c r="AV35" s="26"/>
    </row>
    <row r="36" spans="1:48" ht="15.75" x14ac:dyDescent="0.25">
      <c r="A36" s="1" t="s">
        <v>2</v>
      </c>
      <c r="B36" s="1" t="s">
        <v>33</v>
      </c>
      <c r="C36" s="20">
        <v>0</v>
      </c>
      <c r="M36">
        <v>0</v>
      </c>
      <c r="N36">
        <v>0</v>
      </c>
      <c r="O36" s="145"/>
      <c r="P36" s="20">
        <v>0</v>
      </c>
      <c r="AB36" s="53" t="e">
        <f t="shared" ref="AB36:AB98" si="0">100*(AA36-Z36)/Z36</f>
        <v>#DIV/0!</v>
      </c>
      <c r="AC36" s="20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 s="53"/>
      <c r="AP36">
        <v>0</v>
      </c>
      <c r="AQ36" s="107" t="s">
        <v>418</v>
      </c>
      <c r="AR36" s="53"/>
      <c r="AS36" s="20">
        <v>16420</v>
      </c>
      <c r="AT36" s="20"/>
      <c r="AU36" s="58"/>
      <c r="AV36" s="26"/>
    </row>
    <row r="37" spans="1:48" s="60" customFormat="1" ht="15.75" x14ac:dyDescent="0.25">
      <c r="A37" s="91" t="s">
        <v>2</v>
      </c>
      <c r="B37" s="91" t="s">
        <v>355</v>
      </c>
      <c r="C37" s="60">
        <v>0</v>
      </c>
      <c r="D37" s="60">
        <v>0</v>
      </c>
      <c r="E37" s="60">
        <v>0</v>
      </c>
      <c r="F37" s="60">
        <v>2</v>
      </c>
      <c r="G37" s="60">
        <v>0</v>
      </c>
      <c r="H37" s="60">
        <v>0</v>
      </c>
      <c r="I37" s="60">
        <v>0</v>
      </c>
      <c r="J37" s="60">
        <v>3</v>
      </c>
      <c r="K37" s="60">
        <v>0</v>
      </c>
      <c r="L37" s="60">
        <v>9</v>
      </c>
      <c r="M37" s="60">
        <v>12</v>
      </c>
      <c r="N37" s="60">
        <v>21</v>
      </c>
      <c r="O37" s="53">
        <f>100*(N37-M37)/M37</f>
        <v>75</v>
      </c>
      <c r="P37" s="60">
        <v>0</v>
      </c>
      <c r="Q37" s="60">
        <v>0</v>
      </c>
      <c r="R37" s="60">
        <v>0</v>
      </c>
      <c r="S37" s="60">
        <v>0</v>
      </c>
      <c r="T37" s="60">
        <v>2</v>
      </c>
      <c r="U37" s="60">
        <v>0</v>
      </c>
      <c r="V37" s="60">
        <v>0</v>
      </c>
      <c r="W37" s="60">
        <v>0</v>
      </c>
      <c r="X37" s="60">
        <v>0</v>
      </c>
      <c r="Y37" s="60">
        <v>2</v>
      </c>
      <c r="Z37" s="60">
        <v>3</v>
      </c>
      <c r="AA37" s="60">
        <v>2</v>
      </c>
      <c r="AB37" s="53">
        <f t="shared" si="0"/>
        <v>-33.333333333333336</v>
      </c>
      <c r="AC37" s="60">
        <v>0</v>
      </c>
      <c r="AD37" s="60">
        <v>0</v>
      </c>
      <c r="AE37" s="60">
        <v>0</v>
      </c>
      <c r="AF37" s="60">
        <v>0</v>
      </c>
      <c r="AG37" s="60">
        <v>0</v>
      </c>
      <c r="AH37" s="60">
        <v>1</v>
      </c>
      <c r="AI37" s="60">
        <v>0</v>
      </c>
      <c r="AJ37" s="60">
        <v>1</v>
      </c>
      <c r="AK37" s="60">
        <v>0</v>
      </c>
      <c r="AL37" s="60">
        <v>4</v>
      </c>
      <c r="AM37" s="60">
        <v>6</v>
      </c>
      <c r="AN37" s="60">
        <v>3</v>
      </c>
      <c r="AO37" s="53">
        <f t="shared" ref="AO37:AO95" si="1">100*(AN37-AM37)/AM37</f>
        <v>-50</v>
      </c>
      <c r="AP37" s="60">
        <v>3</v>
      </c>
      <c r="AQ37" s="117" t="s">
        <v>418</v>
      </c>
      <c r="AR37" s="116"/>
      <c r="AS37" s="97">
        <v>365153</v>
      </c>
      <c r="AT37" s="122">
        <v>5</v>
      </c>
      <c r="AU37" s="118"/>
      <c r="AV37" s="96"/>
    </row>
    <row r="38" spans="1:48" ht="15.75" x14ac:dyDescent="0.25">
      <c r="A38" s="1" t="s">
        <v>34</v>
      </c>
      <c r="B38" s="1" t="s">
        <v>35</v>
      </c>
      <c r="C38" s="20">
        <v>30</v>
      </c>
      <c r="D38">
        <v>36</v>
      </c>
      <c r="E38">
        <v>36</v>
      </c>
      <c r="F38">
        <v>35</v>
      </c>
      <c r="G38">
        <v>34</v>
      </c>
      <c r="H38">
        <v>42</v>
      </c>
      <c r="I38">
        <v>40</v>
      </c>
      <c r="J38">
        <v>60</v>
      </c>
      <c r="K38">
        <v>70</v>
      </c>
      <c r="L38">
        <v>50</v>
      </c>
      <c r="M38">
        <v>55</v>
      </c>
      <c r="N38">
        <v>65</v>
      </c>
      <c r="O38" s="53">
        <f t="shared" ref="O38:O98" si="2">100*(N38-M38)/M38</f>
        <v>18.181818181818183</v>
      </c>
      <c r="P38" s="20">
        <v>10</v>
      </c>
      <c r="Q38">
        <v>12</v>
      </c>
      <c r="R38">
        <v>14</v>
      </c>
      <c r="S38">
        <v>15</v>
      </c>
      <c r="T38">
        <v>15</v>
      </c>
      <c r="U38">
        <v>20</v>
      </c>
      <c r="V38">
        <v>20</v>
      </c>
      <c r="W38">
        <v>25</v>
      </c>
      <c r="X38">
        <v>45</v>
      </c>
      <c r="Y38">
        <v>40</v>
      </c>
      <c r="Z38">
        <v>45</v>
      </c>
      <c r="AA38">
        <v>40</v>
      </c>
      <c r="AB38" s="53">
        <f t="shared" si="0"/>
        <v>-11.111111111111111</v>
      </c>
      <c r="AC38" s="20">
        <v>14</v>
      </c>
      <c r="AD38">
        <v>11</v>
      </c>
      <c r="AE38">
        <v>13</v>
      </c>
      <c r="AF38">
        <v>15</v>
      </c>
      <c r="AG38">
        <v>14</v>
      </c>
      <c r="AH38">
        <v>14</v>
      </c>
      <c r="AI38">
        <v>19</v>
      </c>
      <c r="AJ38">
        <v>29</v>
      </c>
      <c r="AK38">
        <v>48</v>
      </c>
      <c r="AL38">
        <v>34</v>
      </c>
      <c r="AM38">
        <v>49</v>
      </c>
      <c r="AN38">
        <v>43</v>
      </c>
      <c r="AO38" s="53">
        <f t="shared" si="1"/>
        <v>-12.244897959183673</v>
      </c>
      <c r="AP38">
        <v>43</v>
      </c>
      <c r="AQ38" s="108">
        <v>55</v>
      </c>
      <c r="AR38" s="105">
        <f t="shared" ref="AR38:AR47" si="3">AP38*100/AQ38</f>
        <v>78.181818181818187</v>
      </c>
      <c r="AS38" s="20">
        <v>11750</v>
      </c>
      <c r="AT38" s="20"/>
      <c r="AU38" s="58" t="s">
        <v>391</v>
      </c>
      <c r="AV38" s="26"/>
    </row>
    <row r="39" spans="1:48" ht="15.75" x14ac:dyDescent="0.25">
      <c r="A39" s="1" t="s">
        <v>34</v>
      </c>
      <c r="B39" s="1" t="s">
        <v>36</v>
      </c>
      <c r="C39" s="20">
        <v>140</v>
      </c>
      <c r="D39">
        <v>150</v>
      </c>
      <c r="E39">
        <v>180</v>
      </c>
      <c r="F39">
        <v>240</v>
      </c>
      <c r="G39">
        <v>143</v>
      </c>
      <c r="H39">
        <v>180</v>
      </c>
      <c r="I39">
        <v>120</v>
      </c>
      <c r="J39">
        <v>120</v>
      </c>
      <c r="K39">
        <v>300</v>
      </c>
      <c r="L39">
        <v>300</v>
      </c>
      <c r="M39">
        <v>180</v>
      </c>
      <c r="N39">
        <v>170</v>
      </c>
      <c r="O39" s="53">
        <f t="shared" si="2"/>
        <v>-5.5555555555555554</v>
      </c>
      <c r="P39" s="20">
        <v>40</v>
      </c>
      <c r="Q39">
        <v>50</v>
      </c>
      <c r="R39">
        <v>60</v>
      </c>
      <c r="S39">
        <v>65</v>
      </c>
      <c r="T39">
        <v>55</v>
      </c>
      <c r="U39">
        <v>80</v>
      </c>
      <c r="V39">
        <v>70</v>
      </c>
      <c r="W39">
        <v>100</v>
      </c>
      <c r="X39">
        <v>150</v>
      </c>
      <c r="Y39">
        <v>180</v>
      </c>
      <c r="Z39">
        <v>130</v>
      </c>
      <c r="AA39">
        <v>130</v>
      </c>
      <c r="AB39" s="53">
        <f t="shared" si="0"/>
        <v>0</v>
      </c>
      <c r="AC39" s="20">
        <v>60</v>
      </c>
      <c r="AD39">
        <v>47</v>
      </c>
      <c r="AE39">
        <v>54</v>
      </c>
      <c r="AF39">
        <v>70</v>
      </c>
      <c r="AG39">
        <v>98</v>
      </c>
      <c r="AH39">
        <v>107</v>
      </c>
      <c r="AI39">
        <v>107</v>
      </c>
      <c r="AJ39">
        <v>117</v>
      </c>
      <c r="AK39">
        <v>158</v>
      </c>
      <c r="AL39">
        <v>193</v>
      </c>
      <c r="AM39">
        <v>174</v>
      </c>
      <c r="AN39">
        <v>165</v>
      </c>
      <c r="AO39" s="53">
        <f t="shared" si="1"/>
        <v>-5.1724137931034484</v>
      </c>
      <c r="AP39">
        <v>165</v>
      </c>
      <c r="AQ39" s="108">
        <v>154</v>
      </c>
      <c r="AR39" s="105">
        <f t="shared" si="3"/>
        <v>107.14285714285714</v>
      </c>
      <c r="AS39" s="20">
        <v>14920</v>
      </c>
      <c r="AT39" s="20"/>
      <c r="AU39" s="58" t="s">
        <v>391</v>
      </c>
      <c r="AV39" s="26"/>
    </row>
    <row r="40" spans="1:48" ht="15.75" x14ac:dyDescent="0.25">
      <c r="A40" s="1" t="s">
        <v>34</v>
      </c>
      <c r="B40" s="1" t="s">
        <v>37</v>
      </c>
      <c r="C40" s="20">
        <v>62</v>
      </c>
      <c r="D40">
        <v>62</v>
      </c>
      <c r="E40">
        <v>73</v>
      </c>
      <c r="F40">
        <v>60</v>
      </c>
      <c r="G40">
        <v>35</v>
      </c>
      <c r="H40">
        <v>36</v>
      </c>
      <c r="I40">
        <v>36</v>
      </c>
      <c r="J40">
        <v>38</v>
      </c>
      <c r="K40">
        <v>42</v>
      </c>
      <c r="L40">
        <v>40</v>
      </c>
      <c r="M40">
        <v>49</v>
      </c>
      <c r="N40">
        <v>48</v>
      </c>
      <c r="O40" s="53">
        <f t="shared" si="2"/>
        <v>-2.0408163265306123</v>
      </c>
      <c r="P40" s="20">
        <v>10</v>
      </c>
      <c r="Q40">
        <v>10</v>
      </c>
      <c r="R40">
        <v>12</v>
      </c>
      <c r="S40">
        <v>20</v>
      </c>
      <c r="T40">
        <v>14</v>
      </c>
      <c r="U40">
        <v>17</v>
      </c>
      <c r="V40">
        <v>16</v>
      </c>
      <c r="W40">
        <v>20</v>
      </c>
      <c r="X40">
        <v>22</v>
      </c>
      <c r="Y40">
        <v>22</v>
      </c>
      <c r="Z40">
        <v>32</v>
      </c>
      <c r="AA40">
        <v>32</v>
      </c>
      <c r="AB40" s="53">
        <f t="shared" si="0"/>
        <v>0</v>
      </c>
      <c r="AC40" s="20">
        <v>16</v>
      </c>
      <c r="AD40">
        <v>11</v>
      </c>
      <c r="AE40">
        <v>10</v>
      </c>
      <c r="AF40">
        <v>18</v>
      </c>
      <c r="AG40">
        <v>20</v>
      </c>
      <c r="AH40">
        <v>18</v>
      </c>
      <c r="AI40">
        <v>23</v>
      </c>
      <c r="AJ40">
        <v>24</v>
      </c>
      <c r="AK40">
        <v>36</v>
      </c>
      <c r="AL40">
        <v>34</v>
      </c>
      <c r="AM40">
        <v>31</v>
      </c>
      <c r="AN40">
        <v>39</v>
      </c>
      <c r="AO40" s="53">
        <f t="shared" si="1"/>
        <v>25.806451612903224</v>
      </c>
      <c r="AP40">
        <v>39</v>
      </c>
      <c r="AQ40" s="108">
        <v>35</v>
      </c>
      <c r="AR40" s="105">
        <f t="shared" si="3"/>
        <v>111.42857142857143</v>
      </c>
      <c r="AS40" s="20">
        <v>15390</v>
      </c>
      <c r="AT40" s="20"/>
      <c r="AU40" s="58" t="s">
        <v>391</v>
      </c>
      <c r="AV40" s="26"/>
    </row>
    <row r="41" spans="1:48" ht="15.75" x14ac:dyDescent="0.25">
      <c r="A41" s="1" t="s">
        <v>34</v>
      </c>
      <c r="B41" s="1" t="s">
        <v>38</v>
      </c>
      <c r="C41" s="20">
        <v>80</v>
      </c>
      <c r="D41">
        <v>80</v>
      </c>
      <c r="E41">
        <v>60</v>
      </c>
      <c r="F41">
        <v>70</v>
      </c>
      <c r="G41">
        <v>65</v>
      </c>
      <c r="H41">
        <v>60</v>
      </c>
      <c r="I41">
        <v>70</v>
      </c>
      <c r="J41">
        <v>70</v>
      </c>
      <c r="K41">
        <v>80</v>
      </c>
      <c r="L41">
        <v>85</v>
      </c>
      <c r="M41">
        <v>85</v>
      </c>
      <c r="N41">
        <v>90</v>
      </c>
      <c r="O41" s="53">
        <f t="shared" si="2"/>
        <v>5.882352941176471</v>
      </c>
      <c r="P41" s="20">
        <v>20</v>
      </c>
      <c r="Q41">
        <v>20</v>
      </c>
      <c r="R41">
        <v>15</v>
      </c>
      <c r="S41">
        <v>25</v>
      </c>
      <c r="T41">
        <v>25</v>
      </c>
      <c r="U41">
        <v>25</v>
      </c>
      <c r="V41">
        <v>25</v>
      </c>
      <c r="W41">
        <v>25</v>
      </c>
      <c r="X41">
        <v>60</v>
      </c>
      <c r="Y41">
        <v>66</v>
      </c>
      <c r="Z41">
        <v>66</v>
      </c>
      <c r="AA41">
        <v>75</v>
      </c>
      <c r="AB41" s="53">
        <f t="shared" si="0"/>
        <v>13.636363636363637</v>
      </c>
      <c r="AC41" s="20">
        <v>28</v>
      </c>
      <c r="AD41">
        <v>20</v>
      </c>
      <c r="AE41">
        <v>26</v>
      </c>
      <c r="AF41">
        <v>23</v>
      </c>
      <c r="AG41">
        <v>28</v>
      </c>
      <c r="AH41">
        <v>27</v>
      </c>
      <c r="AI41">
        <v>39</v>
      </c>
      <c r="AJ41">
        <v>39</v>
      </c>
      <c r="AK41">
        <v>58</v>
      </c>
      <c r="AL41">
        <v>66</v>
      </c>
      <c r="AM41">
        <v>70</v>
      </c>
      <c r="AN41">
        <v>77</v>
      </c>
      <c r="AO41" s="53">
        <f t="shared" si="1"/>
        <v>10</v>
      </c>
      <c r="AP41">
        <v>77</v>
      </c>
      <c r="AQ41" s="108">
        <v>69</v>
      </c>
      <c r="AR41" s="105">
        <f t="shared" si="3"/>
        <v>111.59420289855072</v>
      </c>
      <c r="AS41" s="20">
        <v>8260</v>
      </c>
      <c r="AT41" s="20"/>
      <c r="AU41" s="58" t="s">
        <v>391</v>
      </c>
      <c r="AV41" s="26"/>
    </row>
    <row r="42" spans="1:48" ht="15.75" x14ac:dyDescent="0.25">
      <c r="A42" s="1" t="s">
        <v>34</v>
      </c>
      <c r="B42" s="1" t="s">
        <v>39</v>
      </c>
      <c r="C42" s="20">
        <v>75</v>
      </c>
      <c r="D42">
        <v>75</v>
      </c>
      <c r="E42">
        <v>68</v>
      </c>
      <c r="F42">
        <v>65</v>
      </c>
      <c r="G42">
        <v>50</v>
      </c>
      <c r="H42">
        <v>51</v>
      </c>
      <c r="I42">
        <v>50</v>
      </c>
      <c r="J42">
        <v>62</v>
      </c>
      <c r="K42">
        <v>70</v>
      </c>
      <c r="L42">
        <v>55</v>
      </c>
      <c r="M42">
        <v>70</v>
      </c>
      <c r="N42">
        <v>65</v>
      </c>
      <c r="O42" s="53">
        <f t="shared" si="2"/>
        <v>-7.1428571428571432</v>
      </c>
      <c r="P42" s="20">
        <v>30</v>
      </c>
      <c r="Q42">
        <v>27</v>
      </c>
      <c r="R42">
        <v>28</v>
      </c>
      <c r="S42">
        <v>32</v>
      </c>
      <c r="T42">
        <v>28</v>
      </c>
      <c r="U42">
        <v>30</v>
      </c>
      <c r="V42">
        <v>30</v>
      </c>
      <c r="W42">
        <v>35</v>
      </c>
      <c r="X42">
        <v>55</v>
      </c>
      <c r="Y42">
        <v>65</v>
      </c>
      <c r="Z42">
        <v>73</v>
      </c>
      <c r="AA42">
        <v>60</v>
      </c>
      <c r="AB42" s="53">
        <f t="shared" si="0"/>
        <v>-17.80821917808219</v>
      </c>
      <c r="AC42" s="20">
        <v>36</v>
      </c>
      <c r="AD42">
        <v>29</v>
      </c>
      <c r="AE42">
        <v>30</v>
      </c>
      <c r="AF42">
        <v>32</v>
      </c>
      <c r="AG42">
        <v>36</v>
      </c>
      <c r="AH42">
        <v>36</v>
      </c>
      <c r="AI42">
        <v>39</v>
      </c>
      <c r="AJ42">
        <v>39</v>
      </c>
      <c r="AK42">
        <v>55</v>
      </c>
      <c r="AL42">
        <v>61</v>
      </c>
      <c r="AM42">
        <v>69</v>
      </c>
      <c r="AN42">
        <v>77</v>
      </c>
      <c r="AO42" s="53">
        <f t="shared" si="1"/>
        <v>11.594202898550725</v>
      </c>
      <c r="AP42">
        <v>77</v>
      </c>
      <c r="AQ42" s="108">
        <v>75</v>
      </c>
      <c r="AR42" s="105">
        <f t="shared" si="3"/>
        <v>102.66666666666667</v>
      </c>
      <c r="AS42" s="20">
        <v>11030</v>
      </c>
      <c r="AT42" s="20"/>
      <c r="AU42" s="58" t="s">
        <v>391</v>
      </c>
      <c r="AV42" s="26"/>
    </row>
    <row r="43" spans="1:48" ht="15.75" x14ac:dyDescent="0.25">
      <c r="A43" s="1" t="s">
        <v>34</v>
      </c>
      <c r="B43" s="1" t="s">
        <v>40</v>
      </c>
      <c r="C43" s="20">
        <v>25</v>
      </c>
      <c r="D43">
        <v>30</v>
      </c>
      <c r="E43">
        <v>28</v>
      </c>
      <c r="F43">
        <v>27</v>
      </c>
      <c r="G43">
        <v>29</v>
      </c>
      <c r="H43">
        <v>30</v>
      </c>
      <c r="I43">
        <v>30</v>
      </c>
      <c r="J43">
        <v>40</v>
      </c>
      <c r="K43">
        <v>30</v>
      </c>
      <c r="L43">
        <v>24</v>
      </c>
      <c r="M43">
        <v>20</v>
      </c>
      <c r="N43">
        <v>15</v>
      </c>
      <c r="O43" s="53">
        <f t="shared" si="2"/>
        <v>-25</v>
      </c>
      <c r="P43" s="20">
        <v>10</v>
      </c>
      <c r="Q43">
        <v>10</v>
      </c>
      <c r="R43">
        <v>10</v>
      </c>
      <c r="S43">
        <v>10</v>
      </c>
      <c r="T43">
        <v>14</v>
      </c>
      <c r="U43">
        <v>16</v>
      </c>
      <c r="V43">
        <v>24</v>
      </c>
      <c r="W43">
        <v>30</v>
      </c>
      <c r="X43">
        <v>25</v>
      </c>
      <c r="Y43">
        <v>25</v>
      </c>
      <c r="Z43">
        <v>25</v>
      </c>
      <c r="AA43">
        <v>15</v>
      </c>
      <c r="AB43" s="53">
        <f t="shared" si="0"/>
        <v>-40</v>
      </c>
      <c r="AC43" s="20">
        <v>9</v>
      </c>
      <c r="AD43">
        <v>3</v>
      </c>
      <c r="AE43">
        <v>12</v>
      </c>
      <c r="AF43">
        <v>9</v>
      </c>
      <c r="AG43">
        <v>15</v>
      </c>
      <c r="AH43">
        <v>18</v>
      </c>
      <c r="AI43">
        <v>22</v>
      </c>
      <c r="AJ43">
        <v>27</v>
      </c>
      <c r="AK43">
        <v>36</v>
      </c>
      <c r="AL43">
        <v>24</v>
      </c>
      <c r="AM43">
        <v>26</v>
      </c>
      <c r="AN43">
        <v>25</v>
      </c>
      <c r="AO43" s="53">
        <f t="shared" si="1"/>
        <v>-3.8461538461538463</v>
      </c>
      <c r="AP43">
        <v>25</v>
      </c>
      <c r="AQ43" s="108">
        <v>27</v>
      </c>
      <c r="AR43" s="105">
        <f t="shared" si="3"/>
        <v>92.592592592592595</v>
      </c>
      <c r="AS43" s="20">
        <v>7690</v>
      </c>
      <c r="AT43" s="20"/>
      <c r="AU43" s="58" t="s">
        <v>391</v>
      </c>
      <c r="AV43" s="26"/>
    </row>
    <row r="44" spans="1:48" ht="15.75" x14ac:dyDescent="0.25">
      <c r="A44" s="1" t="s">
        <v>34</v>
      </c>
      <c r="B44" s="1" t="s">
        <v>41</v>
      </c>
      <c r="C44" s="20">
        <v>38</v>
      </c>
      <c r="D44">
        <v>25</v>
      </c>
      <c r="E44">
        <v>25</v>
      </c>
      <c r="F44">
        <v>30</v>
      </c>
      <c r="G44">
        <v>35</v>
      </c>
      <c r="H44">
        <v>50</v>
      </c>
      <c r="I44">
        <v>45</v>
      </c>
      <c r="J44">
        <v>50</v>
      </c>
      <c r="K44">
        <v>80</v>
      </c>
      <c r="L44">
        <v>55</v>
      </c>
      <c r="M44">
        <v>45</v>
      </c>
      <c r="N44">
        <v>40</v>
      </c>
      <c r="O44" s="53">
        <f t="shared" si="2"/>
        <v>-11.111111111111111</v>
      </c>
      <c r="P44" s="20">
        <v>16</v>
      </c>
      <c r="Q44">
        <v>11</v>
      </c>
      <c r="R44">
        <v>13</v>
      </c>
      <c r="S44">
        <v>15</v>
      </c>
      <c r="T44">
        <v>18</v>
      </c>
      <c r="U44">
        <v>23</v>
      </c>
      <c r="V44">
        <v>21</v>
      </c>
      <c r="W44">
        <v>26</v>
      </c>
      <c r="X44">
        <v>40</v>
      </c>
      <c r="Y44">
        <v>32</v>
      </c>
      <c r="Z44">
        <v>28</v>
      </c>
      <c r="AA44">
        <v>25</v>
      </c>
      <c r="AB44" s="53">
        <f t="shared" si="0"/>
        <v>-10.714285714285714</v>
      </c>
      <c r="AC44" s="20">
        <v>18</v>
      </c>
      <c r="AD44">
        <v>14</v>
      </c>
      <c r="AE44">
        <v>12</v>
      </c>
      <c r="AF44">
        <v>17</v>
      </c>
      <c r="AG44">
        <v>18</v>
      </c>
      <c r="AH44">
        <v>19</v>
      </c>
      <c r="AI44">
        <v>26</v>
      </c>
      <c r="AJ44">
        <v>25</v>
      </c>
      <c r="AK44">
        <v>40</v>
      </c>
      <c r="AL44">
        <v>40</v>
      </c>
      <c r="AM44">
        <v>30</v>
      </c>
      <c r="AN44">
        <v>29</v>
      </c>
      <c r="AO44" s="53">
        <f t="shared" si="1"/>
        <v>-3.3333333333333335</v>
      </c>
      <c r="AP44">
        <v>29</v>
      </c>
      <c r="AQ44" s="108">
        <v>29</v>
      </c>
      <c r="AR44" s="105">
        <f t="shared" si="3"/>
        <v>100</v>
      </c>
      <c r="AS44" s="20">
        <v>10410</v>
      </c>
      <c r="AT44" s="20"/>
      <c r="AU44" s="58" t="s">
        <v>391</v>
      </c>
      <c r="AV44" s="26"/>
    </row>
    <row r="45" spans="1:48" ht="15.75" x14ac:dyDescent="0.25">
      <c r="A45" s="1" t="s">
        <v>34</v>
      </c>
      <c r="B45" s="1" t="s">
        <v>42</v>
      </c>
      <c r="C45" s="20">
        <v>30</v>
      </c>
      <c r="D45">
        <v>33</v>
      </c>
      <c r="E45">
        <v>35</v>
      </c>
      <c r="F45">
        <v>33</v>
      </c>
      <c r="G45">
        <v>30</v>
      </c>
      <c r="H45">
        <v>30</v>
      </c>
      <c r="I45">
        <v>30</v>
      </c>
      <c r="J45">
        <v>30</v>
      </c>
      <c r="K45">
        <v>28</v>
      </c>
      <c r="L45">
        <v>19</v>
      </c>
      <c r="M45">
        <v>10</v>
      </c>
      <c r="N45">
        <v>7</v>
      </c>
      <c r="O45" s="53">
        <f t="shared" si="2"/>
        <v>-30</v>
      </c>
      <c r="P45" s="20">
        <v>10</v>
      </c>
      <c r="Q45">
        <v>11</v>
      </c>
      <c r="R45">
        <v>12</v>
      </c>
      <c r="S45">
        <v>12</v>
      </c>
      <c r="T45">
        <v>12</v>
      </c>
      <c r="U45">
        <v>12</v>
      </c>
      <c r="V45">
        <v>15</v>
      </c>
      <c r="W45">
        <v>15</v>
      </c>
      <c r="X45">
        <v>15</v>
      </c>
      <c r="Y45">
        <v>12</v>
      </c>
      <c r="Z45">
        <v>5</v>
      </c>
      <c r="AA45">
        <v>5</v>
      </c>
      <c r="AB45" s="53">
        <f t="shared" si="0"/>
        <v>0</v>
      </c>
      <c r="AC45" s="20">
        <v>14</v>
      </c>
      <c r="AD45">
        <v>11</v>
      </c>
      <c r="AE45">
        <v>12</v>
      </c>
      <c r="AF45">
        <v>15</v>
      </c>
      <c r="AG45">
        <v>16</v>
      </c>
      <c r="AH45">
        <v>16</v>
      </c>
      <c r="AI45">
        <v>19</v>
      </c>
      <c r="AJ45">
        <v>18</v>
      </c>
      <c r="AK45">
        <v>26</v>
      </c>
      <c r="AL45">
        <v>19</v>
      </c>
      <c r="AM45">
        <v>8</v>
      </c>
      <c r="AN45">
        <v>4</v>
      </c>
      <c r="AO45" s="53">
        <f t="shared" si="1"/>
        <v>-50</v>
      </c>
      <c r="AP45">
        <v>4</v>
      </c>
      <c r="AQ45" s="108">
        <v>7</v>
      </c>
      <c r="AR45" s="105">
        <f t="shared" si="3"/>
        <v>57.142857142857146</v>
      </c>
      <c r="AS45" s="20">
        <v>8130</v>
      </c>
      <c r="AT45" s="20"/>
      <c r="AU45" s="58" t="s">
        <v>391</v>
      </c>
      <c r="AV45" s="26"/>
    </row>
    <row r="46" spans="1:48" ht="15.75" x14ac:dyDescent="0.25">
      <c r="A46" s="1" t="s">
        <v>34</v>
      </c>
      <c r="B46" s="1" t="s">
        <v>43</v>
      </c>
      <c r="C46" s="20">
        <v>120</v>
      </c>
      <c r="D46">
        <v>120</v>
      </c>
      <c r="E46">
        <v>120</v>
      </c>
      <c r="F46">
        <v>120</v>
      </c>
      <c r="G46">
        <v>95</v>
      </c>
      <c r="H46">
        <v>105</v>
      </c>
      <c r="I46">
        <v>100</v>
      </c>
      <c r="J46">
        <v>120</v>
      </c>
      <c r="K46">
        <v>160</v>
      </c>
      <c r="L46">
        <v>140</v>
      </c>
      <c r="M46">
        <v>130</v>
      </c>
      <c r="N46">
        <v>120</v>
      </c>
      <c r="O46" s="53">
        <f t="shared" si="2"/>
        <v>-7.6923076923076925</v>
      </c>
      <c r="P46" s="20">
        <v>30</v>
      </c>
      <c r="Q46">
        <v>30</v>
      </c>
      <c r="R46">
        <v>35</v>
      </c>
      <c r="S46">
        <v>40</v>
      </c>
      <c r="T46">
        <v>40</v>
      </c>
      <c r="U46">
        <v>45</v>
      </c>
      <c r="V46">
        <v>45</v>
      </c>
      <c r="W46">
        <v>50</v>
      </c>
      <c r="X46">
        <v>70</v>
      </c>
      <c r="Y46">
        <v>80</v>
      </c>
      <c r="Z46">
        <v>80</v>
      </c>
      <c r="AA46">
        <v>80</v>
      </c>
      <c r="AB46" s="53">
        <f t="shared" si="0"/>
        <v>0</v>
      </c>
      <c r="AC46" s="20">
        <v>31</v>
      </c>
      <c r="AD46">
        <v>29</v>
      </c>
      <c r="AE46">
        <v>35</v>
      </c>
      <c r="AF46">
        <v>45</v>
      </c>
      <c r="AG46">
        <v>52</v>
      </c>
      <c r="AH46">
        <v>52</v>
      </c>
      <c r="AI46">
        <v>47</v>
      </c>
      <c r="AJ46">
        <v>50</v>
      </c>
      <c r="AK46">
        <v>78</v>
      </c>
      <c r="AL46">
        <v>96</v>
      </c>
      <c r="AM46">
        <v>121</v>
      </c>
      <c r="AN46">
        <v>99</v>
      </c>
      <c r="AO46" s="53">
        <f t="shared" si="1"/>
        <v>-18.181818181818183</v>
      </c>
      <c r="AP46">
        <v>99</v>
      </c>
      <c r="AQ46" s="108">
        <v>99</v>
      </c>
      <c r="AR46" s="105">
        <f t="shared" si="3"/>
        <v>100</v>
      </c>
      <c r="AS46" s="20">
        <v>14300</v>
      </c>
      <c r="AT46" s="20"/>
      <c r="AU46" s="58" t="s">
        <v>391</v>
      </c>
      <c r="AV46" s="26"/>
    </row>
    <row r="47" spans="1:48" s="60" customFormat="1" ht="15.75" x14ac:dyDescent="0.25">
      <c r="A47" s="91" t="s">
        <v>34</v>
      </c>
      <c r="B47" s="91" t="s">
        <v>355</v>
      </c>
      <c r="C47" s="60">
        <v>600</v>
      </c>
      <c r="D47" s="60">
        <v>611</v>
      </c>
      <c r="E47" s="60">
        <v>625</v>
      </c>
      <c r="F47" s="60">
        <v>680</v>
      </c>
      <c r="G47" s="60">
        <v>516</v>
      </c>
      <c r="H47" s="60">
        <v>584</v>
      </c>
      <c r="I47" s="60">
        <v>521</v>
      </c>
      <c r="J47" s="60">
        <v>590</v>
      </c>
      <c r="K47" s="60">
        <v>860</v>
      </c>
      <c r="L47" s="60">
        <v>768</v>
      </c>
      <c r="M47" s="60">
        <v>644</v>
      </c>
      <c r="N47" s="60">
        <v>620</v>
      </c>
      <c r="O47" s="53">
        <f t="shared" si="2"/>
        <v>-3.7267080745341614</v>
      </c>
      <c r="P47" s="60">
        <v>176</v>
      </c>
      <c r="Q47" s="60">
        <v>181</v>
      </c>
      <c r="R47" s="60">
        <v>199</v>
      </c>
      <c r="S47" s="60">
        <v>234</v>
      </c>
      <c r="T47" s="60">
        <v>221</v>
      </c>
      <c r="U47" s="60">
        <v>268</v>
      </c>
      <c r="V47" s="60">
        <v>266</v>
      </c>
      <c r="W47" s="60">
        <v>326</v>
      </c>
      <c r="X47" s="60">
        <v>482</v>
      </c>
      <c r="Y47" s="60">
        <v>522</v>
      </c>
      <c r="Z47" s="60">
        <v>484</v>
      </c>
      <c r="AA47" s="60">
        <v>462</v>
      </c>
      <c r="AB47" s="53">
        <f t="shared" si="0"/>
        <v>-4.5454545454545459</v>
      </c>
      <c r="AC47" s="60">
        <v>226</v>
      </c>
      <c r="AD47" s="60">
        <v>175</v>
      </c>
      <c r="AE47" s="60">
        <v>204</v>
      </c>
      <c r="AF47" s="60">
        <v>244</v>
      </c>
      <c r="AG47" s="60">
        <v>297</v>
      </c>
      <c r="AH47" s="60">
        <v>307</v>
      </c>
      <c r="AI47" s="60">
        <v>341</v>
      </c>
      <c r="AJ47" s="60">
        <v>368</v>
      </c>
      <c r="AK47" s="60">
        <v>535</v>
      </c>
      <c r="AL47" s="60">
        <v>567</v>
      </c>
      <c r="AM47" s="60">
        <v>578</v>
      </c>
      <c r="AN47" s="60">
        <v>558</v>
      </c>
      <c r="AO47" s="53">
        <f t="shared" si="1"/>
        <v>-3.4602076124567476</v>
      </c>
      <c r="AP47" s="60">
        <v>558</v>
      </c>
      <c r="AQ47" s="117">
        <v>550</v>
      </c>
      <c r="AR47" s="119">
        <f t="shared" si="3"/>
        <v>101.45454545454545</v>
      </c>
      <c r="AS47" s="97">
        <v>101880</v>
      </c>
      <c r="AT47" s="97">
        <v>600</v>
      </c>
      <c r="AU47" s="98" t="s">
        <v>391</v>
      </c>
      <c r="AV47" s="96"/>
    </row>
    <row r="48" spans="1:48" ht="15.75" x14ac:dyDescent="0.25">
      <c r="A48" s="1" t="s">
        <v>44</v>
      </c>
      <c r="B48" s="1" t="s">
        <v>45</v>
      </c>
      <c r="C48" s="20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O48" s="53"/>
      <c r="P48" s="20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AB48" s="53"/>
      <c r="AC48" s="20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O48" s="53"/>
      <c r="AQ48" s="108" t="s">
        <v>418</v>
      </c>
      <c r="AR48" s="53"/>
      <c r="AS48" s="20">
        <v>18630</v>
      </c>
      <c r="AT48" s="20"/>
      <c r="AU48" s="58"/>
      <c r="AV48" s="26"/>
    </row>
    <row r="49" spans="1:48" s="160" customFormat="1" ht="15.75" x14ac:dyDescent="0.25">
      <c r="A49" s="158" t="s">
        <v>44</v>
      </c>
      <c r="B49" s="158" t="s">
        <v>119</v>
      </c>
      <c r="C49" s="159">
        <v>0</v>
      </c>
      <c r="D49" s="160">
        <v>0</v>
      </c>
      <c r="E49" s="160">
        <v>5</v>
      </c>
      <c r="F49" s="160">
        <v>5</v>
      </c>
      <c r="G49" s="160">
        <v>6</v>
      </c>
      <c r="H49" s="160">
        <v>5</v>
      </c>
      <c r="I49" s="160">
        <v>10</v>
      </c>
      <c r="J49" s="160">
        <v>7</v>
      </c>
      <c r="K49" s="160">
        <v>10</v>
      </c>
      <c r="L49" s="160">
        <v>3</v>
      </c>
      <c r="M49" s="160">
        <v>5</v>
      </c>
      <c r="N49" s="160">
        <v>3</v>
      </c>
      <c r="O49" s="53">
        <f t="shared" si="2"/>
        <v>-40</v>
      </c>
      <c r="P49" s="159">
        <v>0</v>
      </c>
      <c r="Q49" s="160">
        <v>0</v>
      </c>
      <c r="R49" s="160">
        <v>0</v>
      </c>
      <c r="S49" s="160">
        <v>0</v>
      </c>
      <c r="T49" s="160">
        <v>0</v>
      </c>
      <c r="U49" s="160">
        <v>0</v>
      </c>
      <c r="V49" s="160">
        <v>3</v>
      </c>
      <c r="W49" s="160">
        <v>3</v>
      </c>
      <c r="X49" s="160">
        <v>3</v>
      </c>
      <c r="Y49" s="160">
        <v>3</v>
      </c>
      <c r="Z49" s="160">
        <v>2</v>
      </c>
      <c r="AA49" s="160">
        <v>2</v>
      </c>
      <c r="AB49" s="53">
        <f t="shared" si="0"/>
        <v>0</v>
      </c>
      <c r="AC49" s="159">
        <v>0</v>
      </c>
      <c r="AD49" s="160">
        <v>0</v>
      </c>
      <c r="AE49" s="160">
        <v>0</v>
      </c>
      <c r="AF49" s="160">
        <v>1</v>
      </c>
      <c r="AG49" s="160">
        <v>1</v>
      </c>
      <c r="AH49" s="160">
        <v>0</v>
      </c>
      <c r="AI49" s="160">
        <v>3</v>
      </c>
      <c r="AJ49" s="160">
        <v>6</v>
      </c>
      <c r="AK49" s="160">
        <v>3</v>
      </c>
      <c r="AL49" s="160">
        <v>1</v>
      </c>
      <c r="AM49" s="160">
        <v>0</v>
      </c>
      <c r="AN49" s="160">
        <v>1</v>
      </c>
      <c r="AO49" s="53" t="s">
        <v>416</v>
      </c>
      <c r="AP49" s="160">
        <v>1</v>
      </c>
      <c r="AQ49" s="108" t="s">
        <v>418</v>
      </c>
      <c r="AR49" s="53"/>
      <c r="AS49" s="159">
        <v>13623</v>
      </c>
      <c r="AT49" s="159"/>
      <c r="AU49" s="161" t="s">
        <v>392</v>
      </c>
      <c r="AV49" s="162" t="s">
        <v>400</v>
      </c>
    </row>
    <row r="50" spans="1:48" ht="15.75" x14ac:dyDescent="0.25">
      <c r="A50" s="1" t="s">
        <v>44</v>
      </c>
      <c r="B50" s="1" t="s">
        <v>46</v>
      </c>
      <c r="C50" s="2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O50" s="53"/>
      <c r="P50" s="2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AB50" s="53"/>
      <c r="AC50" s="2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O50" s="53"/>
      <c r="AQ50" s="108" t="s">
        <v>418</v>
      </c>
      <c r="AR50" s="53"/>
      <c r="AS50" s="20">
        <v>14900</v>
      </c>
      <c r="AT50" s="20"/>
      <c r="AU50" s="58"/>
      <c r="AV50" s="26"/>
    </row>
    <row r="51" spans="1:48" ht="15.75" x14ac:dyDescent="0.25">
      <c r="A51" s="1" t="s">
        <v>44</v>
      </c>
      <c r="B51" s="1" t="s">
        <v>47</v>
      </c>
      <c r="C51" s="20">
        <v>0</v>
      </c>
      <c r="D51">
        <v>0</v>
      </c>
      <c r="E51">
        <v>0</v>
      </c>
      <c r="F51">
        <v>0</v>
      </c>
      <c r="G51">
        <v>0</v>
      </c>
      <c r="M51">
        <v>0</v>
      </c>
      <c r="N51">
        <v>1</v>
      </c>
      <c r="O51" s="53" t="s">
        <v>416</v>
      </c>
      <c r="P51" s="20">
        <v>0</v>
      </c>
      <c r="Q51">
        <v>0</v>
      </c>
      <c r="R51">
        <v>0</v>
      </c>
      <c r="S51">
        <v>0</v>
      </c>
      <c r="T51">
        <v>0</v>
      </c>
      <c r="U51">
        <v>0</v>
      </c>
      <c r="AB51" s="53"/>
      <c r="AC51" s="20">
        <v>0</v>
      </c>
      <c r="AD51">
        <v>0</v>
      </c>
      <c r="AE51">
        <v>0</v>
      </c>
      <c r="AF51">
        <v>0</v>
      </c>
      <c r="AG51">
        <v>0</v>
      </c>
      <c r="AH51">
        <v>0</v>
      </c>
      <c r="AK51">
        <v>0</v>
      </c>
      <c r="AL51">
        <v>0</v>
      </c>
      <c r="AM51">
        <v>0</v>
      </c>
      <c r="AN51">
        <v>0</v>
      </c>
      <c r="AO51" s="53"/>
      <c r="AP51">
        <v>0</v>
      </c>
      <c r="AQ51" s="108" t="s">
        <v>418</v>
      </c>
      <c r="AR51" s="53"/>
      <c r="AS51" s="20">
        <v>20760</v>
      </c>
      <c r="AT51" s="20"/>
      <c r="AU51" s="58"/>
      <c r="AV51" s="26"/>
    </row>
    <row r="52" spans="1:48" ht="15.75" x14ac:dyDescent="0.25">
      <c r="A52" s="1" t="s">
        <v>44</v>
      </c>
      <c r="B52" s="1" t="s">
        <v>48</v>
      </c>
      <c r="C52" s="20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 s="53"/>
      <c r="P52" s="20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 s="53"/>
      <c r="AC52" s="20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 s="53"/>
      <c r="AP52">
        <v>0</v>
      </c>
      <c r="AQ52" s="108" t="s">
        <v>418</v>
      </c>
      <c r="AR52" s="53"/>
      <c r="AS52" s="20">
        <v>8960</v>
      </c>
      <c r="AT52" s="20"/>
      <c r="AU52" s="58"/>
      <c r="AV52" s="26"/>
    </row>
    <row r="53" spans="1:48" ht="15.75" x14ac:dyDescent="0.25">
      <c r="A53" s="1" t="s">
        <v>44</v>
      </c>
      <c r="B53" s="1" t="s">
        <v>49</v>
      </c>
      <c r="C53" s="20">
        <v>0</v>
      </c>
      <c r="D53">
        <v>0</v>
      </c>
      <c r="E53">
        <v>0</v>
      </c>
      <c r="G53">
        <v>0</v>
      </c>
      <c r="H53">
        <v>0</v>
      </c>
      <c r="O53" s="53"/>
      <c r="P53" s="20">
        <v>0</v>
      </c>
      <c r="Q53">
        <v>0</v>
      </c>
      <c r="R53">
        <v>0</v>
      </c>
      <c r="T53">
        <v>0</v>
      </c>
      <c r="U53">
        <v>0</v>
      </c>
      <c r="AB53" s="53"/>
      <c r="AC53" s="20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M53">
        <v>0</v>
      </c>
      <c r="AN53">
        <v>0</v>
      </c>
      <c r="AO53" s="53"/>
      <c r="AP53">
        <v>0</v>
      </c>
      <c r="AQ53" s="108" t="s">
        <v>418</v>
      </c>
      <c r="AR53" s="53"/>
      <c r="AS53" s="20">
        <v>16700</v>
      </c>
      <c r="AT53" s="20"/>
      <c r="AU53" s="58"/>
      <c r="AV53" s="26"/>
    </row>
    <row r="54" spans="1:48" ht="15.75" x14ac:dyDescent="0.25">
      <c r="A54" s="1" t="s">
        <v>44</v>
      </c>
      <c r="B54" s="1" t="s">
        <v>50</v>
      </c>
      <c r="C54" s="20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M54">
        <v>0</v>
      </c>
      <c r="N54">
        <v>0</v>
      </c>
      <c r="O54" s="53"/>
      <c r="P54" s="20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Z54">
        <v>0</v>
      </c>
      <c r="AA54">
        <v>0</v>
      </c>
      <c r="AB54" s="53"/>
      <c r="AC54" s="20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O54" s="53"/>
      <c r="AQ54" s="108" t="s">
        <v>418</v>
      </c>
      <c r="AR54" s="53"/>
      <c r="AS54" s="20">
        <v>9932</v>
      </c>
      <c r="AT54" s="20"/>
      <c r="AU54" s="58"/>
      <c r="AV54" s="26"/>
    </row>
    <row r="55" spans="1:48" ht="15.75" x14ac:dyDescent="0.25">
      <c r="A55" s="1" t="s">
        <v>44</v>
      </c>
      <c r="B55" s="1" t="s">
        <v>51</v>
      </c>
      <c r="C55" s="20">
        <v>0</v>
      </c>
      <c r="D55">
        <v>0</v>
      </c>
      <c r="E55">
        <v>0</v>
      </c>
      <c r="F55">
        <v>0</v>
      </c>
      <c r="G55">
        <v>0</v>
      </c>
      <c r="H55">
        <v>0</v>
      </c>
      <c r="O55" s="53"/>
      <c r="P55" s="20">
        <v>0</v>
      </c>
      <c r="Q55">
        <v>0</v>
      </c>
      <c r="R55">
        <v>0</v>
      </c>
      <c r="T55">
        <v>0</v>
      </c>
      <c r="U55">
        <v>0</v>
      </c>
      <c r="AB55" s="53"/>
      <c r="AC55" s="20">
        <v>0</v>
      </c>
      <c r="AD55">
        <v>0</v>
      </c>
      <c r="AE55">
        <v>0</v>
      </c>
      <c r="AF55">
        <v>0</v>
      </c>
      <c r="AG55">
        <v>0</v>
      </c>
      <c r="AH55">
        <v>0</v>
      </c>
      <c r="AO55" s="53"/>
      <c r="AQ55" s="108" t="s">
        <v>418</v>
      </c>
      <c r="AR55" s="53"/>
      <c r="AS55" s="20">
        <v>18630</v>
      </c>
      <c r="AT55" s="20"/>
      <c r="AU55" s="58"/>
      <c r="AV55" s="26"/>
    </row>
    <row r="56" spans="1:48" ht="15.75" x14ac:dyDescent="0.25">
      <c r="A56" s="1" t="s">
        <v>44</v>
      </c>
      <c r="B56" s="1" t="s">
        <v>52</v>
      </c>
      <c r="C56" s="20">
        <v>0</v>
      </c>
      <c r="E56">
        <v>0</v>
      </c>
      <c r="F56">
        <v>0</v>
      </c>
      <c r="G56">
        <v>0</v>
      </c>
      <c r="H56">
        <v>0</v>
      </c>
      <c r="L56">
        <v>0</v>
      </c>
      <c r="M56">
        <v>4</v>
      </c>
      <c r="N56">
        <v>3</v>
      </c>
      <c r="O56" s="53">
        <f t="shared" si="2"/>
        <v>-25</v>
      </c>
      <c r="P56" s="20">
        <v>0</v>
      </c>
      <c r="R56">
        <v>0</v>
      </c>
      <c r="S56">
        <v>0</v>
      </c>
      <c r="T56">
        <v>0</v>
      </c>
      <c r="U56">
        <v>0</v>
      </c>
      <c r="AA56">
        <v>0</v>
      </c>
      <c r="AB56" s="53"/>
      <c r="AC56" s="20">
        <v>0</v>
      </c>
      <c r="AD56">
        <v>0</v>
      </c>
      <c r="AE56">
        <v>0</v>
      </c>
      <c r="AF56">
        <v>0</v>
      </c>
      <c r="AG56">
        <v>0</v>
      </c>
      <c r="AH56">
        <v>0</v>
      </c>
      <c r="AO56" s="53"/>
      <c r="AQ56" s="108" t="s">
        <v>418</v>
      </c>
      <c r="AR56" s="53"/>
      <c r="AS56" s="20">
        <v>13475</v>
      </c>
      <c r="AT56" s="20"/>
      <c r="AU56" s="58" t="s">
        <v>392</v>
      </c>
      <c r="AV56" s="26"/>
    </row>
    <row r="57" spans="1:48" ht="15.75" x14ac:dyDescent="0.25">
      <c r="A57" s="1" t="s">
        <v>44</v>
      </c>
      <c r="B57" s="1" t="s">
        <v>53</v>
      </c>
      <c r="C57" s="20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K57">
        <v>0</v>
      </c>
      <c r="L57">
        <v>0</v>
      </c>
      <c r="M57">
        <v>0</v>
      </c>
      <c r="N57">
        <v>0</v>
      </c>
      <c r="O57" s="53"/>
      <c r="P57" s="20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AB57" s="53"/>
      <c r="AC57" s="20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O57" s="53"/>
      <c r="AQ57" s="108" t="s">
        <v>418</v>
      </c>
      <c r="AR57" s="53"/>
      <c r="AS57" s="20">
        <v>10195</v>
      </c>
      <c r="AT57" s="20"/>
      <c r="AU57" s="58"/>
      <c r="AV57" s="26"/>
    </row>
    <row r="58" spans="1:48" ht="15.75" x14ac:dyDescent="0.25">
      <c r="A58" s="1" t="s">
        <v>44</v>
      </c>
      <c r="B58" s="1" t="s">
        <v>54</v>
      </c>
      <c r="C58" s="20">
        <v>0</v>
      </c>
      <c r="D58">
        <v>0</v>
      </c>
      <c r="E58">
        <v>0</v>
      </c>
      <c r="J58">
        <v>0</v>
      </c>
      <c r="K58">
        <v>0</v>
      </c>
      <c r="L58">
        <v>0</v>
      </c>
      <c r="M58">
        <v>0</v>
      </c>
      <c r="N58">
        <v>0</v>
      </c>
      <c r="O58" s="53"/>
      <c r="P58" s="20">
        <v>0</v>
      </c>
      <c r="Q58">
        <v>0</v>
      </c>
      <c r="R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 s="53"/>
      <c r="AC58" s="20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 s="53"/>
      <c r="AP58">
        <v>0</v>
      </c>
      <c r="AQ58" s="108" t="s">
        <v>418</v>
      </c>
      <c r="AR58" s="53"/>
      <c r="AS58" s="20">
        <v>7780</v>
      </c>
      <c r="AT58" s="20"/>
      <c r="AU58" s="58"/>
      <c r="AV58" s="26"/>
    </row>
    <row r="59" spans="1:48" ht="15.75" x14ac:dyDescent="0.25">
      <c r="A59" s="1" t="s">
        <v>44</v>
      </c>
      <c r="B59" s="1" t="s">
        <v>55</v>
      </c>
      <c r="C59" s="20">
        <v>0</v>
      </c>
      <c r="D59">
        <v>0</v>
      </c>
      <c r="E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 s="53"/>
      <c r="P59" s="20">
        <v>0</v>
      </c>
      <c r="Q59">
        <v>0</v>
      </c>
      <c r="R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 s="53"/>
      <c r="AC59" s="20">
        <v>0</v>
      </c>
      <c r="AD59">
        <v>0</v>
      </c>
      <c r="AE59">
        <v>0</v>
      </c>
      <c r="AF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O59" s="53"/>
      <c r="AQ59" s="108" t="s">
        <v>418</v>
      </c>
      <c r="AR59" s="53"/>
      <c r="AS59" s="20">
        <v>10029</v>
      </c>
      <c r="AT59" s="20"/>
      <c r="AU59" s="58"/>
      <c r="AV59" s="26"/>
    </row>
    <row r="60" spans="1:48" ht="15.75" x14ac:dyDescent="0.25">
      <c r="A60" s="1" t="s">
        <v>44</v>
      </c>
      <c r="B60" s="1" t="s">
        <v>56</v>
      </c>
      <c r="C60" s="20">
        <v>0</v>
      </c>
      <c r="H60">
        <v>0</v>
      </c>
      <c r="I60">
        <v>15</v>
      </c>
      <c r="J60">
        <v>5</v>
      </c>
      <c r="K60">
        <v>10</v>
      </c>
      <c r="L60">
        <v>10</v>
      </c>
      <c r="M60">
        <v>15</v>
      </c>
      <c r="N60">
        <v>15</v>
      </c>
      <c r="O60" s="53">
        <f t="shared" si="2"/>
        <v>0</v>
      </c>
      <c r="P60" s="20"/>
      <c r="T60">
        <v>0</v>
      </c>
      <c r="V60">
        <v>3</v>
      </c>
      <c r="W60">
        <v>3</v>
      </c>
      <c r="X60">
        <v>3</v>
      </c>
      <c r="Y60">
        <v>3</v>
      </c>
      <c r="Z60">
        <v>3</v>
      </c>
      <c r="AA60">
        <v>3</v>
      </c>
      <c r="AB60" s="53">
        <f t="shared" si="0"/>
        <v>0</v>
      </c>
      <c r="AC60" s="2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1</v>
      </c>
      <c r="AK60">
        <v>1</v>
      </c>
      <c r="AL60">
        <v>3</v>
      </c>
      <c r="AM60">
        <v>2</v>
      </c>
      <c r="AN60">
        <v>2</v>
      </c>
      <c r="AO60" s="53">
        <f t="shared" si="1"/>
        <v>0</v>
      </c>
      <c r="AP60">
        <v>2</v>
      </c>
      <c r="AQ60" s="108" t="s">
        <v>418</v>
      </c>
      <c r="AR60" s="53"/>
      <c r="AS60" s="20">
        <v>19650</v>
      </c>
      <c r="AT60" s="20"/>
      <c r="AU60" s="58" t="s">
        <v>391</v>
      </c>
      <c r="AV60" s="26"/>
    </row>
    <row r="61" spans="1:48" ht="15.75" x14ac:dyDescent="0.25">
      <c r="A61" s="1" t="s">
        <v>44</v>
      </c>
      <c r="B61" s="1" t="s">
        <v>57</v>
      </c>
      <c r="C61" s="20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N61">
        <v>0</v>
      </c>
      <c r="O61" s="53"/>
      <c r="P61" s="20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AA61">
        <v>0</v>
      </c>
      <c r="AB61" s="53"/>
      <c r="AC61" s="20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N61">
        <v>0</v>
      </c>
      <c r="AO61" s="53"/>
      <c r="AP61">
        <v>0</v>
      </c>
      <c r="AQ61" s="108" t="s">
        <v>418</v>
      </c>
      <c r="AR61" s="53"/>
      <c r="AS61" s="20">
        <v>8493</v>
      </c>
      <c r="AT61" s="20"/>
      <c r="AU61" s="58"/>
      <c r="AV61" s="26"/>
    </row>
    <row r="62" spans="1:48" ht="15.75" x14ac:dyDescent="0.25">
      <c r="A62" s="1" t="s">
        <v>44</v>
      </c>
      <c r="B62" s="1" t="s">
        <v>58</v>
      </c>
      <c r="C62" s="20">
        <v>0</v>
      </c>
      <c r="D62">
        <v>0</v>
      </c>
      <c r="E62">
        <v>0</v>
      </c>
      <c r="L62">
        <v>0</v>
      </c>
      <c r="M62">
        <v>0</v>
      </c>
      <c r="N62">
        <v>0</v>
      </c>
      <c r="O62" s="53"/>
      <c r="P62" s="20">
        <v>0</v>
      </c>
      <c r="Q62">
        <v>0</v>
      </c>
      <c r="R62">
        <v>0</v>
      </c>
      <c r="Y62">
        <v>0</v>
      </c>
      <c r="Z62">
        <v>0</v>
      </c>
      <c r="AA62">
        <v>0</v>
      </c>
      <c r="AB62" s="53"/>
      <c r="AC62" s="20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 s="53"/>
      <c r="AP62">
        <v>0</v>
      </c>
      <c r="AQ62" s="108" t="s">
        <v>418</v>
      </c>
      <c r="AR62" s="53"/>
      <c r="AS62" s="20">
        <v>12220</v>
      </c>
      <c r="AT62" s="20"/>
      <c r="AU62" s="58"/>
      <c r="AV62" s="26"/>
    </row>
    <row r="63" spans="1:48" ht="15.75" x14ac:dyDescent="0.25">
      <c r="A63" s="1" t="s">
        <v>44</v>
      </c>
      <c r="B63" s="1" t="s">
        <v>59</v>
      </c>
      <c r="C63" s="20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 s="53"/>
      <c r="P63" s="20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 s="53"/>
      <c r="AC63" s="20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 s="53"/>
      <c r="AP63">
        <v>0</v>
      </c>
      <c r="AQ63" s="108" t="s">
        <v>418</v>
      </c>
      <c r="AR63" s="53"/>
      <c r="AS63" s="20">
        <v>10070</v>
      </c>
      <c r="AT63" s="20"/>
      <c r="AU63" s="58"/>
      <c r="AV63" s="26"/>
    </row>
    <row r="64" spans="1:48" ht="15.75" x14ac:dyDescent="0.25">
      <c r="A64" s="1" t="s">
        <v>44</v>
      </c>
      <c r="B64" s="1" t="s">
        <v>60</v>
      </c>
      <c r="C64" s="20">
        <v>0</v>
      </c>
      <c r="D64">
        <v>0</v>
      </c>
      <c r="E64">
        <v>0</v>
      </c>
      <c r="H64">
        <v>1</v>
      </c>
      <c r="I64">
        <v>1</v>
      </c>
      <c r="J64">
        <v>1</v>
      </c>
      <c r="K64">
        <v>1</v>
      </c>
      <c r="M64">
        <v>1</v>
      </c>
      <c r="N64">
        <v>1</v>
      </c>
      <c r="O64" s="53">
        <f t="shared" si="2"/>
        <v>0</v>
      </c>
      <c r="P64" s="20"/>
      <c r="Q64">
        <v>0</v>
      </c>
      <c r="R64">
        <v>0</v>
      </c>
      <c r="U64">
        <v>1</v>
      </c>
      <c r="V64">
        <v>1</v>
      </c>
      <c r="W64">
        <v>1</v>
      </c>
      <c r="X64">
        <v>1</v>
      </c>
      <c r="Z64">
        <v>1</v>
      </c>
      <c r="AA64">
        <v>1</v>
      </c>
      <c r="AB64" s="53">
        <f t="shared" si="0"/>
        <v>0</v>
      </c>
      <c r="AC64" s="20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O64" s="53"/>
      <c r="AQ64" s="108" t="s">
        <v>418</v>
      </c>
      <c r="AR64" s="53"/>
      <c r="AS64" s="20">
        <v>8990</v>
      </c>
      <c r="AT64" s="20"/>
      <c r="AU64" s="58"/>
      <c r="AV64" s="26"/>
    </row>
    <row r="65" spans="1:48" ht="15.75" x14ac:dyDescent="0.25">
      <c r="A65" s="1" t="s">
        <v>44</v>
      </c>
      <c r="B65" s="1" t="s">
        <v>61</v>
      </c>
      <c r="C65" s="20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 s="53"/>
      <c r="P65" s="20">
        <v>0</v>
      </c>
      <c r="Q65">
        <v>0</v>
      </c>
      <c r="R65">
        <v>0</v>
      </c>
      <c r="S65">
        <v>0</v>
      </c>
      <c r="T65">
        <v>0</v>
      </c>
      <c r="U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 s="53"/>
      <c r="AC65" s="20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L65">
        <v>0</v>
      </c>
      <c r="AM65">
        <v>0</v>
      </c>
      <c r="AN65">
        <v>0</v>
      </c>
      <c r="AO65" s="53"/>
      <c r="AP65">
        <v>0</v>
      </c>
      <c r="AQ65" s="108" t="s">
        <v>418</v>
      </c>
      <c r="AR65" s="53"/>
      <c r="AS65" s="20">
        <v>13135</v>
      </c>
      <c r="AT65" s="20"/>
      <c r="AU65" s="58"/>
      <c r="AV65" s="26"/>
    </row>
    <row r="66" spans="1:48" ht="15.75" x14ac:dyDescent="0.25">
      <c r="A66" s="1" t="s">
        <v>44</v>
      </c>
      <c r="B66" s="1" t="s">
        <v>62</v>
      </c>
      <c r="C66" s="20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 s="53"/>
      <c r="P66" s="20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 s="53"/>
      <c r="AC66" s="20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K66">
        <v>0</v>
      </c>
      <c r="AL66">
        <v>0</v>
      </c>
      <c r="AM66">
        <v>0</v>
      </c>
      <c r="AN66">
        <v>0</v>
      </c>
      <c r="AO66" s="53"/>
      <c r="AP66">
        <v>0</v>
      </c>
      <c r="AQ66" s="108" t="s">
        <v>418</v>
      </c>
      <c r="AR66" s="53"/>
      <c r="AS66" s="20">
        <v>12780</v>
      </c>
      <c r="AT66" s="20"/>
      <c r="AU66" s="58"/>
      <c r="AV66" s="26"/>
    </row>
    <row r="67" spans="1:48" ht="15.75" x14ac:dyDescent="0.25">
      <c r="A67" s="1" t="s">
        <v>44</v>
      </c>
      <c r="B67" s="1" t="s">
        <v>63</v>
      </c>
      <c r="C67" s="20">
        <v>0</v>
      </c>
      <c r="D67">
        <v>0</v>
      </c>
      <c r="E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 s="53"/>
      <c r="P67" s="20">
        <v>0</v>
      </c>
      <c r="Q67">
        <v>0</v>
      </c>
      <c r="R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 s="53"/>
      <c r="AC67" s="20">
        <v>0</v>
      </c>
      <c r="AD67">
        <v>0</v>
      </c>
      <c r="AE67">
        <v>0</v>
      </c>
      <c r="AF67">
        <v>0</v>
      </c>
      <c r="AG67">
        <v>0</v>
      </c>
      <c r="AH67">
        <v>0</v>
      </c>
      <c r="AK67">
        <v>0</v>
      </c>
      <c r="AL67">
        <v>0</v>
      </c>
      <c r="AO67" s="53"/>
      <c r="AQ67" s="108" t="s">
        <v>418</v>
      </c>
      <c r="AR67" s="53"/>
      <c r="AS67" s="20">
        <v>12900</v>
      </c>
      <c r="AT67" s="20"/>
      <c r="AU67" s="58"/>
      <c r="AV67" s="26"/>
    </row>
    <row r="68" spans="1:48" ht="15.75" x14ac:dyDescent="0.25">
      <c r="A68" s="1" t="s">
        <v>44</v>
      </c>
      <c r="B68" s="1" t="s">
        <v>64</v>
      </c>
      <c r="C68" s="20">
        <v>0</v>
      </c>
      <c r="D68">
        <v>0</v>
      </c>
      <c r="E68">
        <v>0</v>
      </c>
      <c r="K68">
        <v>0</v>
      </c>
      <c r="L68">
        <v>0</v>
      </c>
      <c r="M68">
        <v>0</v>
      </c>
      <c r="N68">
        <v>0</v>
      </c>
      <c r="O68" s="53"/>
      <c r="P68" s="20">
        <v>0</v>
      </c>
      <c r="Q68">
        <v>0</v>
      </c>
      <c r="R68">
        <v>0</v>
      </c>
      <c r="Z68">
        <v>0</v>
      </c>
      <c r="AA68">
        <v>0</v>
      </c>
      <c r="AB68" s="53"/>
      <c r="AC68" s="20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M68">
        <v>0</v>
      </c>
      <c r="AN68">
        <v>0</v>
      </c>
      <c r="AO68" s="53"/>
      <c r="AP68">
        <v>0</v>
      </c>
      <c r="AQ68" s="108" t="s">
        <v>418</v>
      </c>
      <c r="AR68" s="53"/>
      <c r="AS68" s="20">
        <v>14260</v>
      </c>
      <c r="AT68" s="20"/>
      <c r="AU68" s="58"/>
      <c r="AV68" s="26"/>
    </row>
    <row r="69" spans="1:48" ht="15.75" x14ac:dyDescent="0.25">
      <c r="A69" s="1" t="s">
        <v>44</v>
      </c>
      <c r="B69" s="1" t="s">
        <v>65</v>
      </c>
      <c r="C69" s="20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 s="53"/>
      <c r="P69" s="20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 s="53"/>
      <c r="AC69" s="20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 s="53"/>
      <c r="AP69">
        <v>0</v>
      </c>
      <c r="AQ69" s="108" t="s">
        <v>418</v>
      </c>
      <c r="AR69" s="53"/>
      <c r="AS69" s="20">
        <v>10926</v>
      </c>
      <c r="AT69" s="20"/>
      <c r="AU69" s="58"/>
      <c r="AV69" s="26"/>
    </row>
    <row r="70" spans="1:48" ht="15.75" x14ac:dyDescent="0.25">
      <c r="A70" s="1" t="s">
        <v>44</v>
      </c>
      <c r="B70" s="1" t="s">
        <v>66</v>
      </c>
      <c r="C70" s="20">
        <v>0</v>
      </c>
      <c r="D70">
        <v>0</v>
      </c>
      <c r="E70">
        <v>0</v>
      </c>
      <c r="G70">
        <v>0</v>
      </c>
      <c r="H70">
        <v>0</v>
      </c>
      <c r="L70">
        <v>0</v>
      </c>
      <c r="M70">
        <v>0</v>
      </c>
      <c r="N70">
        <v>0</v>
      </c>
      <c r="O70" s="53"/>
      <c r="P70" s="20">
        <v>0</v>
      </c>
      <c r="Q70">
        <v>0</v>
      </c>
      <c r="R70">
        <v>0</v>
      </c>
      <c r="T70">
        <v>0</v>
      </c>
      <c r="U70">
        <v>0</v>
      </c>
      <c r="Y70">
        <v>0</v>
      </c>
      <c r="Z70">
        <v>0</v>
      </c>
      <c r="AA70">
        <v>0</v>
      </c>
      <c r="AB70" s="53"/>
      <c r="AC70" s="2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J70">
        <v>0</v>
      </c>
      <c r="AO70" s="53"/>
      <c r="AQ70" s="108" t="s">
        <v>418</v>
      </c>
      <c r="AR70" s="53"/>
      <c r="AS70" s="20">
        <v>13580</v>
      </c>
      <c r="AT70" s="20"/>
      <c r="AU70" s="58"/>
      <c r="AV70" s="26"/>
    </row>
    <row r="71" spans="1:48" ht="15.75" x14ac:dyDescent="0.25">
      <c r="A71" s="1" t="s">
        <v>44</v>
      </c>
      <c r="B71" s="1" t="s">
        <v>67</v>
      </c>
      <c r="C71" s="20">
        <v>0</v>
      </c>
      <c r="D71">
        <v>0</v>
      </c>
      <c r="E71">
        <v>0</v>
      </c>
      <c r="G71">
        <v>0</v>
      </c>
      <c r="H71">
        <v>0</v>
      </c>
      <c r="J71">
        <v>0</v>
      </c>
      <c r="K71">
        <v>0</v>
      </c>
      <c r="L71">
        <v>0</v>
      </c>
      <c r="M71">
        <v>0</v>
      </c>
      <c r="N71">
        <v>0</v>
      </c>
      <c r="O71" s="53"/>
      <c r="P71" s="20"/>
      <c r="Q71">
        <v>0</v>
      </c>
      <c r="R71">
        <v>0</v>
      </c>
      <c r="U71">
        <v>0</v>
      </c>
      <c r="X71">
        <v>0</v>
      </c>
      <c r="Y71">
        <v>0</v>
      </c>
      <c r="Z71">
        <v>0</v>
      </c>
      <c r="AA71">
        <v>0</v>
      </c>
      <c r="AB71" s="53"/>
      <c r="AC71" s="20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M71">
        <v>0</v>
      </c>
      <c r="AO71" s="53"/>
      <c r="AQ71" s="108" t="s">
        <v>418</v>
      </c>
      <c r="AR71" s="53"/>
      <c r="AS71" s="20">
        <v>15954</v>
      </c>
      <c r="AT71" s="20"/>
      <c r="AU71" s="58"/>
      <c r="AV71" s="26"/>
    </row>
    <row r="72" spans="1:48" s="60" customFormat="1" ht="15.75" x14ac:dyDescent="0.25">
      <c r="A72" s="91" t="s">
        <v>44</v>
      </c>
      <c r="B72" s="91" t="s">
        <v>355</v>
      </c>
      <c r="C72" s="60">
        <v>0</v>
      </c>
      <c r="D72" s="60">
        <v>0</v>
      </c>
      <c r="E72" s="60">
        <v>5</v>
      </c>
      <c r="F72" s="60">
        <v>5</v>
      </c>
      <c r="G72" s="60">
        <v>6</v>
      </c>
      <c r="H72" s="60">
        <v>6</v>
      </c>
      <c r="I72" s="60">
        <v>26</v>
      </c>
      <c r="J72" s="60">
        <v>13</v>
      </c>
      <c r="K72" s="60">
        <v>21</v>
      </c>
      <c r="L72" s="60">
        <v>13</v>
      </c>
      <c r="M72" s="60">
        <v>25</v>
      </c>
      <c r="N72" s="60">
        <v>23</v>
      </c>
      <c r="O72" s="53">
        <f t="shared" si="2"/>
        <v>-8</v>
      </c>
      <c r="P72" s="60">
        <v>0</v>
      </c>
      <c r="Q72" s="60">
        <v>0</v>
      </c>
      <c r="R72" s="60">
        <v>0</v>
      </c>
      <c r="S72" s="60">
        <v>0</v>
      </c>
      <c r="T72" s="60">
        <v>0</v>
      </c>
      <c r="U72" s="60">
        <v>1</v>
      </c>
      <c r="V72" s="60">
        <v>7</v>
      </c>
      <c r="W72" s="60">
        <v>7</v>
      </c>
      <c r="X72" s="60">
        <v>7</v>
      </c>
      <c r="Y72" s="60">
        <v>6</v>
      </c>
      <c r="Z72" s="60">
        <v>6</v>
      </c>
      <c r="AA72" s="60">
        <v>6</v>
      </c>
      <c r="AB72" s="53">
        <f t="shared" si="0"/>
        <v>0</v>
      </c>
      <c r="AC72" s="60">
        <v>0</v>
      </c>
      <c r="AD72" s="60">
        <v>0</v>
      </c>
      <c r="AE72" s="60">
        <v>0</v>
      </c>
      <c r="AF72" s="60">
        <v>1</v>
      </c>
      <c r="AG72" s="60">
        <v>1</v>
      </c>
      <c r="AH72" s="60">
        <v>0</v>
      </c>
      <c r="AI72" s="60">
        <v>4</v>
      </c>
      <c r="AJ72" s="60">
        <v>6</v>
      </c>
      <c r="AK72" s="60">
        <v>4</v>
      </c>
      <c r="AL72" s="60">
        <v>4</v>
      </c>
      <c r="AM72" s="60">
        <v>2</v>
      </c>
      <c r="AN72" s="60">
        <v>3</v>
      </c>
      <c r="AO72" s="53">
        <f t="shared" si="1"/>
        <v>50</v>
      </c>
      <c r="AP72" s="60">
        <v>3</v>
      </c>
      <c r="AQ72" s="117">
        <v>0</v>
      </c>
      <c r="AR72" s="119"/>
      <c r="AS72" s="97">
        <v>316572</v>
      </c>
      <c r="AT72" s="120">
        <v>10</v>
      </c>
      <c r="AU72" s="121" t="s">
        <v>391</v>
      </c>
      <c r="AV72" s="96"/>
    </row>
    <row r="73" spans="1:48" ht="15.75" x14ac:dyDescent="0.25">
      <c r="A73" s="1" t="s">
        <v>68</v>
      </c>
      <c r="B73" s="1" t="s">
        <v>69</v>
      </c>
      <c r="C73" s="20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2</v>
      </c>
      <c r="K73">
        <v>0</v>
      </c>
      <c r="L73">
        <v>0</v>
      </c>
      <c r="M73">
        <v>0</v>
      </c>
      <c r="N73">
        <v>0</v>
      </c>
      <c r="O73" s="53"/>
      <c r="P73" s="20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 s="53"/>
      <c r="AC73" s="20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3</v>
      </c>
      <c r="AK73">
        <v>0</v>
      </c>
      <c r="AL73">
        <v>0</v>
      </c>
      <c r="AM73">
        <v>0</v>
      </c>
      <c r="AN73">
        <v>0</v>
      </c>
      <c r="AO73" s="53"/>
      <c r="AP73">
        <v>0</v>
      </c>
      <c r="AQ73" s="108" t="s">
        <v>418</v>
      </c>
      <c r="AR73" s="53"/>
      <c r="AS73" s="20">
        <v>7851</v>
      </c>
      <c r="AT73" s="20"/>
      <c r="AU73" s="58"/>
      <c r="AV73" s="26"/>
    </row>
    <row r="74" spans="1:48" ht="15.75" x14ac:dyDescent="0.25">
      <c r="A74" s="1" t="s">
        <v>68</v>
      </c>
      <c r="B74" s="1" t="s">
        <v>68</v>
      </c>
      <c r="C74" s="20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 s="53"/>
      <c r="P74" s="20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 s="53"/>
      <c r="AC74" s="20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 s="53"/>
      <c r="AP74">
        <v>0</v>
      </c>
      <c r="AQ74" s="108" t="s">
        <v>418</v>
      </c>
      <c r="AR74" s="53"/>
      <c r="AS74" s="20">
        <v>19645</v>
      </c>
      <c r="AT74" s="20"/>
      <c r="AU74" s="58"/>
      <c r="AV74" s="26"/>
    </row>
    <row r="75" spans="1:48" ht="15.75" x14ac:dyDescent="0.25">
      <c r="A75" s="1" t="s">
        <v>68</v>
      </c>
      <c r="B75" s="1" t="s">
        <v>70</v>
      </c>
      <c r="C75" s="20">
        <v>0</v>
      </c>
      <c r="D75">
        <v>0</v>
      </c>
      <c r="J75">
        <v>3</v>
      </c>
      <c r="K75">
        <v>5</v>
      </c>
      <c r="L75">
        <v>0</v>
      </c>
      <c r="O75" s="53"/>
      <c r="P75" s="20">
        <v>0</v>
      </c>
      <c r="Q75">
        <v>0</v>
      </c>
      <c r="AB75" s="53"/>
      <c r="AC75" s="20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O75" s="53"/>
      <c r="AQ75" s="108" t="s">
        <v>418</v>
      </c>
      <c r="AR75" s="53"/>
      <c r="AS75" s="20">
        <v>43060</v>
      </c>
      <c r="AT75" s="20"/>
      <c r="AU75" s="58"/>
      <c r="AV75" s="26"/>
    </row>
    <row r="76" spans="1:48" ht="15.75" x14ac:dyDescent="0.25">
      <c r="A76" s="1" t="s">
        <v>68</v>
      </c>
      <c r="B76" s="1" t="s">
        <v>71</v>
      </c>
      <c r="C76" s="20">
        <v>0</v>
      </c>
      <c r="D76">
        <v>0</v>
      </c>
      <c r="F76">
        <v>0</v>
      </c>
      <c r="H76">
        <v>0</v>
      </c>
      <c r="I76">
        <v>0</v>
      </c>
      <c r="J76">
        <v>0</v>
      </c>
      <c r="K76">
        <v>1</v>
      </c>
      <c r="L76">
        <v>1</v>
      </c>
      <c r="M76">
        <v>0</v>
      </c>
      <c r="O76" s="53"/>
      <c r="P76" s="20">
        <v>0</v>
      </c>
      <c r="Q76">
        <v>0</v>
      </c>
      <c r="S76">
        <v>0</v>
      </c>
      <c r="V76">
        <v>0</v>
      </c>
      <c r="W76">
        <v>0</v>
      </c>
      <c r="AB76" s="53"/>
      <c r="AC76" s="20">
        <v>0</v>
      </c>
      <c r="AD76">
        <v>0</v>
      </c>
      <c r="AE76">
        <v>1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 s="53"/>
      <c r="AP76">
        <v>0</v>
      </c>
      <c r="AQ76" s="108" t="s">
        <v>418</v>
      </c>
      <c r="AR76" s="53"/>
      <c r="AS76" s="20">
        <v>11642</v>
      </c>
      <c r="AT76" s="20"/>
      <c r="AU76" s="58"/>
      <c r="AV76" s="26"/>
    </row>
    <row r="77" spans="1:48" ht="15.75" x14ac:dyDescent="0.25">
      <c r="A77" s="1" t="s">
        <v>68</v>
      </c>
      <c r="B77" s="1" t="s">
        <v>72</v>
      </c>
      <c r="C77" s="20">
        <v>0</v>
      </c>
      <c r="D77">
        <v>0</v>
      </c>
      <c r="F77">
        <v>0</v>
      </c>
      <c r="G77">
        <v>0</v>
      </c>
      <c r="H77">
        <v>0</v>
      </c>
      <c r="I77">
        <v>0</v>
      </c>
      <c r="L77">
        <v>0</v>
      </c>
      <c r="M77">
        <v>0</v>
      </c>
      <c r="N77">
        <v>0</v>
      </c>
      <c r="O77" s="53"/>
      <c r="P77" s="20">
        <v>0</v>
      </c>
      <c r="Q77">
        <v>0</v>
      </c>
      <c r="S77">
        <v>0</v>
      </c>
      <c r="T77">
        <v>0</v>
      </c>
      <c r="U77">
        <v>0</v>
      </c>
      <c r="V77">
        <v>0</v>
      </c>
      <c r="AA77">
        <v>0</v>
      </c>
      <c r="AB77" s="53"/>
      <c r="AC77" s="20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O77" s="53"/>
      <c r="AQ77" s="108" t="s">
        <v>418</v>
      </c>
      <c r="AR77" s="53"/>
      <c r="AS77" s="20">
        <v>13460</v>
      </c>
      <c r="AT77" s="20"/>
      <c r="AU77" s="58"/>
      <c r="AV77" s="26"/>
    </row>
    <row r="78" spans="1:48" ht="15.75" x14ac:dyDescent="0.25">
      <c r="A78" s="1" t="s">
        <v>68</v>
      </c>
      <c r="B78" s="1" t="s">
        <v>73</v>
      </c>
      <c r="C78" s="20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 s="53"/>
      <c r="P78" s="20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1</v>
      </c>
      <c r="Y78">
        <v>2</v>
      </c>
      <c r="Z78">
        <v>2</v>
      </c>
      <c r="AA78">
        <v>0</v>
      </c>
      <c r="AB78" s="53">
        <f t="shared" si="0"/>
        <v>-100</v>
      </c>
      <c r="AC78" s="20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O78" s="53"/>
      <c r="AQ78" s="108" t="s">
        <v>418</v>
      </c>
      <c r="AR78" s="53"/>
      <c r="AS78" s="20">
        <v>17115</v>
      </c>
      <c r="AT78" s="20"/>
      <c r="AU78" s="58"/>
      <c r="AV78" s="26"/>
    </row>
    <row r="79" spans="1:48" ht="15.75" x14ac:dyDescent="0.25">
      <c r="A79" s="1" t="s">
        <v>68</v>
      </c>
      <c r="B79" s="1" t="s">
        <v>74</v>
      </c>
      <c r="C79" s="20">
        <v>24</v>
      </c>
      <c r="D79">
        <v>28</v>
      </c>
      <c r="E79">
        <v>16</v>
      </c>
      <c r="F79">
        <v>3</v>
      </c>
      <c r="G79">
        <v>7</v>
      </c>
      <c r="H79">
        <v>6</v>
      </c>
      <c r="I79">
        <v>14</v>
      </c>
      <c r="J79">
        <v>16</v>
      </c>
      <c r="K79">
        <v>15</v>
      </c>
      <c r="L79">
        <v>16</v>
      </c>
      <c r="M79">
        <v>23</v>
      </c>
      <c r="N79">
        <v>38</v>
      </c>
      <c r="O79" s="53">
        <f t="shared" si="2"/>
        <v>65.217391304347828</v>
      </c>
      <c r="P79" s="20">
        <v>5</v>
      </c>
      <c r="Q79">
        <v>7</v>
      </c>
      <c r="R79">
        <v>7</v>
      </c>
      <c r="S79">
        <v>1</v>
      </c>
      <c r="T79">
        <v>3</v>
      </c>
      <c r="U79">
        <v>0</v>
      </c>
      <c r="V79">
        <v>5</v>
      </c>
      <c r="W79">
        <v>8</v>
      </c>
      <c r="X79">
        <v>10</v>
      </c>
      <c r="Y79">
        <v>5</v>
      </c>
      <c r="Z79">
        <v>5</v>
      </c>
      <c r="AA79">
        <v>12</v>
      </c>
      <c r="AB79" s="53">
        <f t="shared" si="0"/>
        <v>140</v>
      </c>
      <c r="AC79" s="20">
        <v>4</v>
      </c>
      <c r="AD79">
        <v>7</v>
      </c>
      <c r="AE79">
        <v>11</v>
      </c>
      <c r="AF79">
        <v>8</v>
      </c>
      <c r="AG79">
        <v>5</v>
      </c>
      <c r="AH79">
        <v>4</v>
      </c>
      <c r="AI79">
        <v>0</v>
      </c>
      <c r="AJ79">
        <v>10</v>
      </c>
      <c r="AK79">
        <v>17</v>
      </c>
      <c r="AL79">
        <v>3</v>
      </c>
      <c r="AM79">
        <v>4</v>
      </c>
      <c r="AN79">
        <v>4</v>
      </c>
      <c r="AO79" s="53">
        <f t="shared" si="1"/>
        <v>0</v>
      </c>
      <c r="AP79">
        <v>4</v>
      </c>
      <c r="AQ79" s="108" t="s">
        <v>418</v>
      </c>
      <c r="AR79" s="53"/>
      <c r="AS79" s="20">
        <v>21402</v>
      </c>
      <c r="AT79" s="20"/>
      <c r="AU79" s="58" t="s">
        <v>391</v>
      </c>
      <c r="AV79" s="26"/>
    </row>
    <row r="80" spans="1:48" ht="15.75" x14ac:dyDescent="0.25">
      <c r="A80" s="1" t="s">
        <v>68</v>
      </c>
      <c r="B80" s="1" t="s">
        <v>75</v>
      </c>
      <c r="C80" s="20">
        <v>19</v>
      </c>
      <c r="D80">
        <v>20</v>
      </c>
      <c r="E80">
        <v>19</v>
      </c>
      <c r="F80">
        <v>25</v>
      </c>
      <c r="G80">
        <v>12</v>
      </c>
      <c r="H80">
        <v>8</v>
      </c>
      <c r="I80">
        <v>8</v>
      </c>
      <c r="J80">
        <v>8</v>
      </c>
      <c r="K80">
        <v>7</v>
      </c>
      <c r="L80">
        <v>5</v>
      </c>
      <c r="M80">
        <v>12</v>
      </c>
      <c r="N80">
        <v>6</v>
      </c>
      <c r="O80" s="53">
        <f t="shared" si="2"/>
        <v>-50</v>
      </c>
      <c r="P80" s="20">
        <v>2</v>
      </c>
      <c r="Q80">
        <v>2</v>
      </c>
      <c r="R80">
        <v>5</v>
      </c>
      <c r="S80">
        <v>6</v>
      </c>
      <c r="T80">
        <v>3</v>
      </c>
      <c r="U80">
        <v>4</v>
      </c>
      <c r="V80">
        <v>4</v>
      </c>
      <c r="W80">
        <v>5</v>
      </c>
      <c r="X80">
        <v>4</v>
      </c>
      <c r="Y80">
        <v>4</v>
      </c>
      <c r="Z80">
        <v>5</v>
      </c>
      <c r="AA80">
        <v>8</v>
      </c>
      <c r="AB80" s="53">
        <f t="shared" si="0"/>
        <v>60</v>
      </c>
      <c r="AC80" s="20">
        <v>3</v>
      </c>
      <c r="AD80">
        <v>4</v>
      </c>
      <c r="AE80">
        <v>5</v>
      </c>
      <c r="AF80">
        <v>5</v>
      </c>
      <c r="AG80">
        <v>3</v>
      </c>
      <c r="AH80">
        <v>2</v>
      </c>
      <c r="AI80">
        <v>1</v>
      </c>
      <c r="AJ80">
        <v>6</v>
      </c>
      <c r="AK80">
        <v>2</v>
      </c>
      <c r="AL80">
        <v>0</v>
      </c>
      <c r="AM80">
        <v>2</v>
      </c>
      <c r="AN80">
        <v>1</v>
      </c>
      <c r="AO80" s="53">
        <f t="shared" si="1"/>
        <v>-50</v>
      </c>
      <c r="AP80">
        <v>1</v>
      </c>
      <c r="AQ80" s="108" t="s">
        <v>418</v>
      </c>
      <c r="AR80" s="53"/>
      <c r="AS80" s="20">
        <v>53560</v>
      </c>
      <c r="AT80" s="20"/>
      <c r="AU80" s="58" t="s">
        <v>391</v>
      </c>
      <c r="AV80" s="26"/>
    </row>
    <row r="81" spans="1:48" ht="15.75" x14ac:dyDescent="0.25">
      <c r="A81" s="1" t="s">
        <v>68</v>
      </c>
      <c r="B81" s="1" t="s">
        <v>76</v>
      </c>
      <c r="C81" s="20">
        <v>0</v>
      </c>
      <c r="D81">
        <v>0</v>
      </c>
      <c r="F81">
        <v>2</v>
      </c>
      <c r="G81">
        <v>0</v>
      </c>
      <c r="I81">
        <v>3</v>
      </c>
      <c r="J81">
        <v>0</v>
      </c>
      <c r="K81">
        <v>3</v>
      </c>
      <c r="L81">
        <v>0</v>
      </c>
      <c r="M81">
        <v>0</v>
      </c>
      <c r="N81">
        <v>0</v>
      </c>
      <c r="O81" s="53"/>
      <c r="P81" s="20">
        <v>0</v>
      </c>
      <c r="Q81">
        <v>0</v>
      </c>
      <c r="T81">
        <v>0</v>
      </c>
      <c r="V81">
        <v>0</v>
      </c>
      <c r="X81">
        <v>1</v>
      </c>
      <c r="Y81">
        <v>0</v>
      </c>
      <c r="Z81">
        <v>0</v>
      </c>
      <c r="AA81">
        <v>0</v>
      </c>
      <c r="AB81" s="53"/>
      <c r="AC81" s="20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1</v>
      </c>
      <c r="AJ81">
        <v>0</v>
      </c>
      <c r="AL81">
        <v>0</v>
      </c>
      <c r="AM81">
        <v>0</v>
      </c>
      <c r="AN81">
        <v>0</v>
      </c>
      <c r="AO81" s="53"/>
      <c r="AP81">
        <v>0</v>
      </c>
      <c r="AQ81" s="108" t="s">
        <v>418</v>
      </c>
      <c r="AR81" s="53"/>
      <c r="AS81" s="20">
        <v>8300</v>
      </c>
      <c r="AT81" s="20"/>
      <c r="AU81" s="58"/>
      <c r="AV81" s="26"/>
    </row>
    <row r="82" spans="1:48" ht="15.75" x14ac:dyDescent="0.25">
      <c r="A82" s="1" t="s">
        <v>68</v>
      </c>
      <c r="B82" s="1" t="s">
        <v>77</v>
      </c>
      <c r="C82" s="20">
        <v>0</v>
      </c>
      <c r="D82">
        <v>0</v>
      </c>
      <c r="E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O82" s="53"/>
      <c r="P82" s="20">
        <v>0</v>
      </c>
      <c r="Q82">
        <v>0</v>
      </c>
      <c r="R82">
        <v>0</v>
      </c>
      <c r="Y82">
        <v>0</v>
      </c>
      <c r="Z82">
        <v>0</v>
      </c>
      <c r="AB82" s="53"/>
      <c r="AC82" s="20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L82">
        <v>0</v>
      </c>
      <c r="AO82" s="53"/>
      <c r="AQ82" s="108" t="s">
        <v>418</v>
      </c>
      <c r="AR82" s="53"/>
      <c r="AS82" s="20">
        <v>11805</v>
      </c>
      <c r="AT82" s="20"/>
      <c r="AU82" s="58"/>
      <c r="AV82" s="26"/>
    </row>
    <row r="83" spans="1:48" ht="15.75" x14ac:dyDescent="0.25">
      <c r="A83" s="1" t="s">
        <v>68</v>
      </c>
      <c r="B83" s="1" t="s">
        <v>78</v>
      </c>
      <c r="C83" s="20">
        <v>0</v>
      </c>
      <c r="D83">
        <v>0</v>
      </c>
      <c r="E83">
        <v>0</v>
      </c>
      <c r="F83">
        <v>0</v>
      </c>
      <c r="G83">
        <v>0</v>
      </c>
      <c r="H83">
        <v>5</v>
      </c>
      <c r="I83">
        <v>5</v>
      </c>
      <c r="J83">
        <v>3</v>
      </c>
      <c r="K83">
        <v>5</v>
      </c>
      <c r="L83">
        <v>7</v>
      </c>
      <c r="M83">
        <v>7</v>
      </c>
      <c r="N83">
        <v>7</v>
      </c>
      <c r="O83" s="53">
        <f t="shared" si="2"/>
        <v>0</v>
      </c>
      <c r="P83" s="20">
        <v>0</v>
      </c>
      <c r="Q83">
        <v>0</v>
      </c>
      <c r="R83">
        <v>0</v>
      </c>
      <c r="S83">
        <v>0</v>
      </c>
      <c r="T83">
        <v>0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 s="53">
        <f t="shared" si="0"/>
        <v>0</v>
      </c>
      <c r="AC83" s="20">
        <v>0</v>
      </c>
      <c r="AD83">
        <v>0</v>
      </c>
      <c r="AE83">
        <v>0</v>
      </c>
      <c r="AF83">
        <v>0</v>
      </c>
      <c r="AG83">
        <v>0</v>
      </c>
      <c r="AH83">
        <v>2</v>
      </c>
      <c r="AI83">
        <v>2</v>
      </c>
      <c r="AJ83">
        <v>1</v>
      </c>
      <c r="AK83">
        <v>1</v>
      </c>
      <c r="AL83">
        <v>0</v>
      </c>
      <c r="AM83">
        <v>0</v>
      </c>
      <c r="AN83">
        <v>2</v>
      </c>
      <c r="AO83" s="53" t="s">
        <v>416</v>
      </c>
      <c r="AP83">
        <v>2</v>
      </c>
      <c r="AQ83" s="108" t="s">
        <v>418</v>
      </c>
      <c r="AR83" s="53"/>
      <c r="AS83" s="20">
        <v>20019</v>
      </c>
      <c r="AT83" s="20"/>
      <c r="AU83" s="58" t="s">
        <v>391</v>
      </c>
      <c r="AV83" s="26"/>
    </row>
    <row r="84" spans="1:48" ht="15.75" x14ac:dyDescent="0.25">
      <c r="A84" s="1" t="s">
        <v>68</v>
      </c>
      <c r="B84" s="1" t="s">
        <v>79</v>
      </c>
      <c r="C84" s="20">
        <v>0</v>
      </c>
      <c r="D84">
        <v>0</v>
      </c>
      <c r="E84">
        <v>0</v>
      </c>
      <c r="F84">
        <v>1</v>
      </c>
      <c r="G84">
        <v>1</v>
      </c>
      <c r="H84">
        <v>0</v>
      </c>
      <c r="I84">
        <v>1</v>
      </c>
      <c r="K84">
        <v>3</v>
      </c>
      <c r="L84">
        <v>3</v>
      </c>
      <c r="O84" s="53"/>
      <c r="P84" s="20">
        <v>0</v>
      </c>
      <c r="Q84">
        <v>0</v>
      </c>
      <c r="T84">
        <v>0</v>
      </c>
      <c r="V84">
        <v>1</v>
      </c>
      <c r="W84">
        <v>1</v>
      </c>
      <c r="X84">
        <v>1</v>
      </c>
      <c r="Y84">
        <v>1</v>
      </c>
      <c r="AA84">
        <v>1</v>
      </c>
      <c r="AB84" s="53" t="s">
        <v>416</v>
      </c>
      <c r="AC84" s="20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L84">
        <v>0</v>
      </c>
      <c r="AM84">
        <v>0</v>
      </c>
      <c r="AN84">
        <v>0</v>
      </c>
      <c r="AO84" s="53"/>
      <c r="AP84">
        <v>0</v>
      </c>
      <c r="AQ84" s="108" t="s">
        <v>418</v>
      </c>
      <c r="AR84" s="53"/>
      <c r="AS84" s="20">
        <v>11158</v>
      </c>
      <c r="AT84" s="20"/>
      <c r="AU84" s="58"/>
      <c r="AV84" s="26"/>
    </row>
    <row r="85" spans="1:48" s="60" customFormat="1" ht="15.75" x14ac:dyDescent="0.25">
      <c r="A85" s="91" t="s">
        <v>356</v>
      </c>
      <c r="B85" s="91" t="s">
        <v>355</v>
      </c>
      <c r="C85" s="60">
        <v>43</v>
      </c>
      <c r="D85" s="60">
        <v>48</v>
      </c>
      <c r="E85" s="60">
        <v>35</v>
      </c>
      <c r="F85" s="60">
        <v>31</v>
      </c>
      <c r="G85" s="60">
        <v>20</v>
      </c>
      <c r="H85" s="60">
        <v>19</v>
      </c>
      <c r="I85" s="60">
        <v>31</v>
      </c>
      <c r="J85" s="60">
        <v>32</v>
      </c>
      <c r="K85" s="60">
        <v>39</v>
      </c>
      <c r="L85" s="60">
        <v>32</v>
      </c>
      <c r="M85" s="60">
        <v>42</v>
      </c>
      <c r="N85" s="60">
        <v>51</v>
      </c>
      <c r="O85" s="53">
        <f t="shared" si="2"/>
        <v>21.428571428571427</v>
      </c>
      <c r="P85" s="60">
        <v>7</v>
      </c>
      <c r="Q85" s="60">
        <v>9</v>
      </c>
      <c r="R85" s="60">
        <v>12</v>
      </c>
      <c r="S85" s="60">
        <v>7</v>
      </c>
      <c r="T85" s="60">
        <v>6</v>
      </c>
      <c r="U85" s="60">
        <v>5</v>
      </c>
      <c r="V85" s="60">
        <v>11</v>
      </c>
      <c r="W85" s="60">
        <v>15</v>
      </c>
      <c r="X85" s="60">
        <v>18</v>
      </c>
      <c r="Y85" s="60">
        <v>13</v>
      </c>
      <c r="Z85" s="60">
        <v>13</v>
      </c>
      <c r="AA85" s="60">
        <v>22</v>
      </c>
      <c r="AB85" s="53">
        <f t="shared" si="0"/>
        <v>69.230769230769226</v>
      </c>
      <c r="AC85" s="60">
        <v>7</v>
      </c>
      <c r="AD85" s="60">
        <v>11</v>
      </c>
      <c r="AE85" s="60">
        <v>17</v>
      </c>
      <c r="AF85" s="60">
        <v>13</v>
      </c>
      <c r="AG85" s="60">
        <v>8</v>
      </c>
      <c r="AH85" s="60">
        <v>8</v>
      </c>
      <c r="AI85" s="60">
        <v>4</v>
      </c>
      <c r="AJ85" s="60">
        <v>20</v>
      </c>
      <c r="AK85" s="60">
        <v>20</v>
      </c>
      <c r="AL85" s="60">
        <v>3</v>
      </c>
      <c r="AM85" s="60">
        <v>6</v>
      </c>
      <c r="AN85" s="60">
        <v>7</v>
      </c>
      <c r="AO85" s="53">
        <f t="shared" si="1"/>
        <v>16.666666666666668</v>
      </c>
      <c r="AP85" s="60">
        <v>7</v>
      </c>
      <c r="AQ85" s="117">
        <v>0</v>
      </c>
      <c r="AR85" s="93"/>
      <c r="AS85" s="97">
        <v>239017</v>
      </c>
      <c r="AT85" s="97">
        <v>20</v>
      </c>
      <c r="AU85" s="98" t="s">
        <v>391</v>
      </c>
      <c r="AV85" s="96"/>
    </row>
    <row r="86" spans="1:48" ht="15.75" x14ac:dyDescent="0.25">
      <c r="A86" s="1" t="s">
        <v>80</v>
      </c>
      <c r="B86" s="1" t="s">
        <v>81</v>
      </c>
      <c r="C86" s="20">
        <v>0</v>
      </c>
      <c r="D86">
        <v>0</v>
      </c>
      <c r="N86">
        <v>0</v>
      </c>
      <c r="O86" s="53"/>
      <c r="P86" s="20"/>
      <c r="AA86">
        <v>0</v>
      </c>
      <c r="AB86" s="53"/>
      <c r="AC86" s="20"/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 s="53"/>
      <c r="AP86">
        <v>0</v>
      </c>
      <c r="AQ86" s="108" t="s">
        <v>418</v>
      </c>
      <c r="AR86" s="53"/>
      <c r="AS86" s="20">
        <v>10908</v>
      </c>
      <c r="AT86" s="20"/>
      <c r="AU86" s="58"/>
      <c r="AV86" s="26"/>
    </row>
    <row r="87" spans="1:48" ht="15.75" x14ac:dyDescent="0.25">
      <c r="A87" s="1" t="s">
        <v>80</v>
      </c>
      <c r="B87" s="1" t="s">
        <v>82</v>
      </c>
      <c r="C87" s="20">
        <v>0</v>
      </c>
      <c r="D87">
        <v>3</v>
      </c>
      <c r="E87">
        <v>3</v>
      </c>
      <c r="F87">
        <v>3</v>
      </c>
      <c r="G87">
        <v>2</v>
      </c>
      <c r="H87">
        <v>4</v>
      </c>
      <c r="I87">
        <v>4</v>
      </c>
      <c r="J87">
        <v>8</v>
      </c>
      <c r="K87">
        <v>8</v>
      </c>
      <c r="L87">
        <v>3</v>
      </c>
      <c r="M87">
        <v>2</v>
      </c>
      <c r="N87">
        <v>2</v>
      </c>
      <c r="O87" s="53">
        <f t="shared" si="2"/>
        <v>0</v>
      </c>
      <c r="P87" s="20"/>
      <c r="Q87">
        <v>1</v>
      </c>
      <c r="R87">
        <v>1</v>
      </c>
      <c r="S87">
        <v>1</v>
      </c>
      <c r="T87">
        <v>1</v>
      </c>
      <c r="U87">
        <v>4</v>
      </c>
      <c r="V87">
        <v>4</v>
      </c>
      <c r="W87">
        <v>6</v>
      </c>
      <c r="Z87">
        <v>2</v>
      </c>
      <c r="AB87" s="53">
        <f t="shared" si="0"/>
        <v>-100</v>
      </c>
      <c r="AC87" s="20">
        <v>0</v>
      </c>
      <c r="AD87">
        <v>0</v>
      </c>
      <c r="AE87">
        <v>0</v>
      </c>
      <c r="AF87">
        <v>0</v>
      </c>
      <c r="AG87">
        <v>0</v>
      </c>
      <c r="AH87">
        <v>3</v>
      </c>
      <c r="AI87">
        <v>0</v>
      </c>
      <c r="AJ87">
        <v>3</v>
      </c>
      <c r="AK87">
        <v>4</v>
      </c>
      <c r="AL87">
        <v>1</v>
      </c>
      <c r="AN87">
        <v>2</v>
      </c>
      <c r="AO87" s="53" t="s">
        <v>416</v>
      </c>
      <c r="AP87">
        <v>2</v>
      </c>
      <c r="AQ87" s="108" t="s">
        <v>418</v>
      </c>
      <c r="AR87" s="53"/>
      <c r="AS87" s="20">
        <v>13900</v>
      </c>
      <c r="AT87" s="20"/>
      <c r="AU87" s="58"/>
      <c r="AV87" s="26"/>
    </row>
    <row r="88" spans="1:48" ht="15.75" x14ac:dyDescent="0.25">
      <c r="A88" s="1" t="s">
        <v>80</v>
      </c>
      <c r="B88" s="1" t="s">
        <v>83</v>
      </c>
      <c r="C88" s="20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M88">
        <v>4</v>
      </c>
      <c r="N88">
        <v>3</v>
      </c>
      <c r="O88" s="53">
        <f t="shared" si="2"/>
        <v>-25</v>
      </c>
      <c r="P88" s="20"/>
      <c r="Q88">
        <v>0</v>
      </c>
      <c r="R88">
        <v>0</v>
      </c>
      <c r="T88">
        <v>0</v>
      </c>
      <c r="U88">
        <v>0</v>
      </c>
      <c r="V88">
        <v>0</v>
      </c>
      <c r="Z88">
        <v>2</v>
      </c>
      <c r="AA88">
        <v>0</v>
      </c>
      <c r="AB88" s="53">
        <f t="shared" si="0"/>
        <v>-100</v>
      </c>
      <c r="AC88" s="20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O88" s="53"/>
      <c r="AQ88" s="108" t="s">
        <v>418</v>
      </c>
      <c r="AR88" s="53"/>
      <c r="AS88" s="20">
        <v>13520</v>
      </c>
      <c r="AT88" s="20"/>
      <c r="AU88" s="58" t="s">
        <v>392</v>
      </c>
      <c r="AV88" s="26"/>
    </row>
    <row r="89" spans="1:48" ht="15.75" x14ac:dyDescent="0.25">
      <c r="A89" s="1" t="s">
        <v>80</v>
      </c>
      <c r="B89" s="1" t="s">
        <v>84</v>
      </c>
      <c r="C89" s="20">
        <v>2</v>
      </c>
      <c r="D89">
        <v>3</v>
      </c>
      <c r="E89">
        <v>4</v>
      </c>
      <c r="F89">
        <v>2</v>
      </c>
      <c r="G89">
        <v>1</v>
      </c>
      <c r="H89">
        <v>1</v>
      </c>
      <c r="I89">
        <v>1</v>
      </c>
      <c r="J89">
        <v>1</v>
      </c>
      <c r="K89">
        <v>0</v>
      </c>
      <c r="L89">
        <v>0</v>
      </c>
      <c r="M89">
        <v>0</v>
      </c>
      <c r="N89">
        <v>0</v>
      </c>
      <c r="O89" s="53"/>
      <c r="P89" s="20">
        <v>0</v>
      </c>
      <c r="Q89">
        <v>1</v>
      </c>
      <c r="R89">
        <v>4</v>
      </c>
      <c r="S89">
        <v>2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 s="53">
        <f t="shared" si="0"/>
        <v>0</v>
      </c>
      <c r="AC89" s="20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 s="53"/>
      <c r="AP89">
        <v>0</v>
      </c>
      <c r="AQ89" s="108" t="s">
        <v>418</v>
      </c>
      <c r="AR89" s="53"/>
      <c r="AS89" s="20">
        <v>7217</v>
      </c>
      <c r="AT89" s="20"/>
      <c r="AU89" s="58"/>
      <c r="AV89" s="26"/>
    </row>
    <row r="90" spans="1:48" ht="15.75" x14ac:dyDescent="0.25">
      <c r="A90" s="1" t="s">
        <v>80</v>
      </c>
      <c r="B90" s="1" t="s">
        <v>85</v>
      </c>
      <c r="C90" s="20">
        <v>0</v>
      </c>
      <c r="D90">
        <v>0</v>
      </c>
      <c r="F90">
        <v>0</v>
      </c>
      <c r="G90">
        <v>0</v>
      </c>
      <c r="I90">
        <v>0</v>
      </c>
      <c r="J90">
        <v>0</v>
      </c>
      <c r="K90">
        <v>0</v>
      </c>
      <c r="O90" s="53"/>
      <c r="P90" s="20">
        <v>0</v>
      </c>
      <c r="Q90">
        <v>0</v>
      </c>
      <c r="S90">
        <v>0</v>
      </c>
      <c r="T90">
        <v>0</v>
      </c>
      <c r="V90">
        <v>0</v>
      </c>
      <c r="W90">
        <v>0</v>
      </c>
      <c r="X90">
        <v>0</v>
      </c>
      <c r="AB90" s="53"/>
      <c r="AC90" s="2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 s="53"/>
      <c r="AP90">
        <v>0</v>
      </c>
      <c r="AQ90" s="108" t="s">
        <v>418</v>
      </c>
      <c r="AR90" s="53"/>
      <c r="AS90" s="20">
        <v>12100</v>
      </c>
      <c r="AT90" s="20"/>
      <c r="AU90" s="58"/>
      <c r="AV90" s="26"/>
    </row>
    <row r="91" spans="1:48" ht="15.75" x14ac:dyDescent="0.25">
      <c r="A91" s="1" t="s">
        <v>80</v>
      </c>
      <c r="B91" s="1" t="s">
        <v>86</v>
      </c>
      <c r="C91" s="20"/>
      <c r="D91">
        <v>0</v>
      </c>
      <c r="N91">
        <v>0</v>
      </c>
      <c r="O91" s="53"/>
      <c r="P91" s="20"/>
      <c r="Q91">
        <v>0</v>
      </c>
      <c r="AA91">
        <v>0</v>
      </c>
      <c r="AB91" s="53"/>
      <c r="AC91" s="20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O91" s="53"/>
      <c r="AQ91" s="108" t="s">
        <v>418</v>
      </c>
      <c r="AR91" s="53"/>
      <c r="AS91" s="20">
        <v>13316</v>
      </c>
      <c r="AT91" s="20"/>
      <c r="AU91" s="58"/>
      <c r="AV91" s="26"/>
    </row>
    <row r="92" spans="1:48" ht="15.75" x14ac:dyDescent="0.25">
      <c r="A92" s="1" t="s">
        <v>80</v>
      </c>
      <c r="B92" s="1" t="s">
        <v>87</v>
      </c>
      <c r="C92" s="20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 s="53"/>
      <c r="P92" s="20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 s="53"/>
      <c r="AC92" s="20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O92" s="53"/>
      <c r="AQ92" s="108" t="s">
        <v>418</v>
      </c>
      <c r="AR92" s="53"/>
      <c r="AS92" s="20">
        <v>9880</v>
      </c>
      <c r="AT92" s="20"/>
      <c r="AU92" s="58"/>
      <c r="AV92" s="26"/>
    </row>
    <row r="93" spans="1:48" ht="15.75" x14ac:dyDescent="0.25">
      <c r="A93" s="1" t="s">
        <v>80</v>
      </c>
      <c r="B93" s="1" t="s">
        <v>88</v>
      </c>
      <c r="C93" s="20">
        <v>0</v>
      </c>
      <c r="D93">
        <v>0</v>
      </c>
      <c r="E93">
        <v>2</v>
      </c>
      <c r="F93">
        <v>4</v>
      </c>
      <c r="G93">
        <v>2</v>
      </c>
      <c r="H93">
        <v>2</v>
      </c>
      <c r="I93">
        <v>6</v>
      </c>
      <c r="J93">
        <v>3</v>
      </c>
      <c r="K93">
        <v>5</v>
      </c>
      <c r="L93">
        <v>3</v>
      </c>
      <c r="M93">
        <v>3</v>
      </c>
      <c r="N93">
        <v>3</v>
      </c>
      <c r="O93" s="53">
        <f t="shared" si="2"/>
        <v>0</v>
      </c>
      <c r="P93" s="20">
        <v>0</v>
      </c>
      <c r="Q93">
        <v>0</v>
      </c>
      <c r="R93">
        <v>2</v>
      </c>
      <c r="S93">
        <v>2</v>
      </c>
      <c r="T93">
        <v>2</v>
      </c>
      <c r="U93">
        <v>2</v>
      </c>
      <c r="V93">
        <v>5</v>
      </c>
      <c r="W93">
        <v>3</v>
      </c>
      <c r="X93">
        <v>5</v>
      </c>
      <c r="Y93">
        <v>3</v>
      </c>
      <c r="Z93">
        <v>3</v>
      </c>
      <c r="AA93">
        <v>5</v>
      </c>
      <c r="AB93" s="53">
        <f t="shared" si="0"/>
        <v>66.666666666666671</v>
      </c>
      <c r="AC93" s="20">
        <v>0</v>
      </c>
      <c r="AD93">
        <v>0</v>
      </c>
      <c r="AE93">
        <v>1</v>
      </c>
      <c r="AF93">
        <v>1</v>
      </c>
      <c r="AG93">
        <v>0</v>
      </c>
      <c r="AH93">
        <v>1</v>
      </c>
      <c r="AI93">
        <v>1</v>
      </c>
      <c r="AJ93">
        <v>3</v>
      </c>
      <c r="AK93">
        <v>2</v>
      </c>
      <c r="AL93">
        <v>1</v>
      </c>
      <c r="AM93">
        <v>0</v>
      </c>
      <c r="AN93">
        <v>3</v>
      </c>
      <c r="AO93" s="53" t="s">
        <v>416</v>
      </c>
      <c r="AP93">
        <v>3</v>
      </c>
      <c r="AQ93" s="108" t="s">
        <v>418</v>
      </c>
      <c r="AR93" s="53"/>
      <c r="AS93" s="20">
        <v>13290</v>
      </c>
      <c r="AT93" s="20"/>
      <c r="AU93" s="58" t="s">
        <v>392</v>
      </c>
      <c r="AV93" s="26"/>
    </row>
    <row r="94" spans="1:48" ht="15.75" x14ac:dyDescent="0.25">
      <c r="A94" s="1" t="s">
        <v>80</v>
      </c>
      <c r="B94" s="1" t="s">
        <v>89</v>
      </c>
      <c r="C94" s="20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 s="53"/>
      <c r="P94" s="20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 s="53"/>
      <c r="AC94" s="20">
        <v>0</v>
      </c>
      <c r="AD94">
        <v>0</v>
      </c>
      <c r="AE94">
        <v>0</v>
      </c>
      <c r="AF94">
        <v>0</v>
      </c>
      <c r="AG94">
        <v>1</v>
      </c>
      <c r="AH94">
        <v>0</v>
      </c>
      <c r="AI94">
        <v>0</v>
      </c>
      <c r="AJ94">
        <v>0</v>
      </c>
      <c r="AK94">
        <v>0</v>
      </c>
      <c r="AM94">
        <v>0</v>
      </c>
      <c r="AN94">
        <v>0</v>
      </c>
      <c r="AO94" s="53"/>
      <c r="AP94">
        <v>0</v>
      </c>
      <c r="AQ94" s="108" t="s">
        <v>418</v>
      </c>
      <c r="AR94" s="53"/>
      <c r="AS94" s="20">
        <v>8610</v>
      </c>
      <c r="AT94" s="20"/>
      <c r="AU94" s="58"/>
      <c r="AV94" s="26"/>
    </row>
    <row r="95" spans="1:48" ht="15.75" x14ac:dyDescent="0.25">
      <c r="A95" s="1" t="s">
        <v>80</v>
      </c>
      <c r="B95" s="1" t="s">
        <v>90</v>
      </c>
      <c r="C95" s="20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 s="53"/>
      <c r="P95" s="20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 s="53"/>
      <c r="AC95" s="20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M95">
        <v>1</v>
      </c>
      <c r="AN95">
        <v>0</v>
      </c>
      <c r="AO95" s="53">
        <f t="shared" si="1"/>
        <v>-100</v>
      </c>
      <c r="AP95">
        <v>0</v>
      </c>
      <c r="AQ95" s="108" t="s">
        <v>418</v>
      </c>
      <c r="AR95" s="53"/>
      <c r="AS95" s="20">
        <v>14810</v>
      </c>
      <c r="AT95" s="20"/>
      <c r="AU95" s="58"/>
      <c r="AV95" s="26"/>
    </row>
    <row r="96" spans="1:48" ht="15.75" x14ac:dyDescent="0.25">
      <c r="A96" s="1" t="s">
        <v>80</v>
      </c>
      <c r="B96" s="1" t="s">
        <v>91</v>
      </c>
      <c r="C96" s="20">
        <v>0</v>
      </c>
      <c r="D96">
        <v>0</v>
      </c>
      <c r="E96">
        <v>0</v>
      </c>
      <c r="H96">
        <v>2</v>
      </c>
      <c r="I96">
        <v>0</v>
      </c>
      <c r="J96">
        <v>0</v>
      </c>
      <c r="K96">
        <v>0</v>
      </c>
      <c r="M96">
        <v>0</v>
      </c>
      <c r="O96" s="53"/>
      <c r="P96" s="20">
        <v>0</v>
      </c>
      <c r="Q96">
        <v>0</v>
      </c>
      <c r="R96">
        <v>0</v>
      </c>
      <c r="U96">
        <v>0</v>
      </c>
      <c r="V96">
        <v>0</v>
      </c>
      <c r="W96">
        <v>0</v>
      </c>
      <c r="X96">
        <v>0</v>
      </c>
      <c r="AB96" s="53"/>
      <c r="AC96" s="20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O96" s="53"/>
      <c r="AQ96" s="108" t="s">
        <v>418</v>
      </c>
      <c r="AR96" s="53"/>
      <c r="AS96" s="20">
        <v>6470</v>
      </c>
      <c r="AT96" s="20"/>
      <c r="AU96" s="58"/>
      <c r="AV96" s="26"/>
    </row>
    <row r="97" spans="1:48" ht="15.75" x14ac:dyDescent="0.25">
      <c r="A97" s="1" t="s">
        <v>80</v>
      </c>
      <c r="B97" s="1" t="s">
        <v>92</v>
      </c>
      <c r="C97" s="20"/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 s="53"/>
      <c r="P97" s="20"/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 s="53"/>
      <c r="AC97" s="20">
        <v>0</v>
      </c>
      <c r="AD97">
        <v>0</v>
      </c>
      <c r="AF97">
        <v>1</v>
      </c>
      <c r="AG97">
        <v>0</v>
      </c>
      <c r="AH97">
        <v>0</v>
      </c>
      <c r="AI97">
        <v>0</v>
      </c>
      <c r="AJ97">
        <v>0</v>
      </c>
      <c r="AK97">
        <v>0</v>
      </c>
      <c r="AM97">
        <v>0</v>
      </c>
      <c r="AO97" s="53"/>
      <c r="AQ97" s="108" t="s">
        <v>418</v>
      </c>
      <c r="AR97" s="53"/>
      <c r="AS97" s="20">
        <v>25186</v>
      </c>
      <c r="AT97" s="20"/>
      <c r="AU97" s="188"/>
      <c r="AV97" s="26"/>
    </row>
    <row r="98" spans="1:48" ht="15.75" x14ac:dyDescent="0.25">
      <c r="A98" s="1" t="s">
        <v>80</v>
      </c>
      <c r="B98" s="1" t="s">
        <v>93</v>
      </c>
      <c r="C98" s="20">
        <v>0</v>
      </c>
      <c r="D98">
        <v>10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M98">
        <v>3</v>
      </c>
      <c r="N98">
        <v>0</v>
      </c>
      <c r="O98" s="53">
        <f t="shared" si="2"/>
        <v>-100</v>
      </c>
      <c r="P98" s="20">
        <v>0</v>
      </c>
      <c r="Q98">
        <v>1</v>
      </c>
      <c r="S98">
        <v>1</v>
      </c>
      <c r="U98">
        <v>0</v>
      </c>
      <c r="V98">
        <v>0</v>
      </c>
      <c r="W98">
        <v>0</v>
      </c>
      <c r="Z98">
        <v>1</v>
      </c>
      <c r="AA98">
        <v>0</v>
      </c>
      <c r="AB98" s="53">
        <f t="shared" si="0"/>
        <v>-100</v>
      </c>
      <c r="AC98" s="20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L98">
        <v>0</v>
      </c>
      <c r="AN98">
        <v>0</v>
      </c>
      <c r="AO98" s="53"/>
      <c r="AP98">
        <v>0</v>
      </c>
      <c r="AQ98" s="108" t="s">
        <v>418</v>
      </c>
      <c r="AR98" s="53"/>
      <c r="AS98" s="20">
        <v>17700</v>
      </c>
      <c r="AT98" s="20"/>
      <c r="AU98" s="58"/>
      <c r="AV98" s="26"/>
    </row>
    <row r="99" spans="1:48" ht="15.75" x14ac:dyDescent="0.25">
      <c r="A99" s="1" t="s">
        <v>80</v>
      </c>
      <c r="B99" s="1" t="s">
        <v>94</v>
      </c>
      <c r="C99" s="20">
        <v>0</v>
      </c>
      <c r="D99">
        <v>0</v>
      </c>
      <c r="F99">
        <v>0</v>
      </c>
      <c r="G99">
        <v>0</v>
      </c>
      <c r="H99">
        <v>0</v>
      </c>
      <c r="I99">
        <v>0</v>
      </c>
      <c r="J99">
        <v>1</v>
      </c>
      <c r="K99">
        <v>0</v>
      </c>
      <c r="L99">
        <v>0</v>
      </c>
      <c r="M99">
        <v>0</v>
      </c>
      <c r="N99">
        <v>0</v>
      </c>
      <c r="O99" s="53"/>
      <c r="P99" s="20">
        <v>0</v>
      </c>
      <c r="Q99">
        <v>0</v>
      </c>
      <c r="S99">
        <v>0</v>
      </c>
      <c r="U99">
        <v>0</v>
      </c>
      <c r="W99">
        <v>1</v>
      </c>
      <c r="X99">
        <v>0</v>
      </c>
      <c r="Y99">
        <v>0</v>
      </c>
      <c r="Z99">
        <v>0</v>
      </c>
      <c r="AA99">
        <v>0</v>
      </c>
      <c r="AB99" s="53"/>
      <c r="AC99" s="20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M99">
        <v>0</v>
      </c>
      <c r="AN99">
        <v>0</v>
      </c>
      <c r="AO99" s="53"/>
      <c r="AP99">
        <v>0</v>
      </c>
      <c r="AQ99" s="108" t="s">
        <v>418</v>
      </c>
      <c r="AR99" s="53"/>
      <c r="AS99" s="20">
        <v>24364</v>
      </c>
      <c r="AT99" s="20"/>
      <c r="AU99" s="58"/>
      <c r="AV99" s="26"/>
    </row>
    <row r="100" spans="1:48" ht="15.75" x14ac:dyDescent="0.25">
      <c r="A100" s="1" t="s">
        <v>80</v>
      </c>
      <c r="B100" s="1" t="s">
        <v>95</v>
      </c>
      <c r="C100" s="20">
        <v>0</v>
      </c>
      <c r="D100">
        <v>0</v>
      </c>
      <c r="E100">
        <v>0</v>
      </c>
      <c r="F100">
        <v>0</v>
      </c>
      <c r="H100">
        <v>0</v>
      </c>
      <c r="K100">
        <v>3</v>
      </c>
      <c r="L100">
        <v>0</v>
      </c>
      <c r="M100">
        <v>0</v>
      </c>
      <c r="N100">
        <v>0</v>
      </c>
      <c r="O100" s="53"/>
      <c r="P100" s="2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 s="53"/>
      <c r="AC100" s="2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O100" s="53"/>
      <c r="AQ100" s="108" t="s">
        <v>418</v>
      </c>
      <c r="AR100" s="53"/>
      <c r="AS100" s="20">
        <v>11140</v>
      </c>
      <c r="AT100" s="20"/>
      <c r="AU100" s="58"/>
      <c r="AV100" s="26"/>
    </row>
    <row r="101" spans="1:48" ht="15.75" x14ac:dyDescent="0.25">
      <c r="A101" s="1" t="s">
        <v>80</v>
      </c>
      <c r="B101" s="1" t="s">
        <v>96</v>
      </c>
      <c r="C101" s="20">
        <v>0</v>
      </c>
      <c r="D101">
        <v>0</v>
      </c>
      <c r="F101">
        <v>0</v>
      </c>
      <c r="I101">
        <v>0</v>
      </c>
      <c r="J101">
        <v>0</v>
      </c>
      <c r="K101">
        <v>0</v>
      </c>
      <c r="O101" s="53"/>
      <c r="P101" s="20">
        <v>0</v>
      </c>
      <c r="Q101">
        <v>0</v>
      </c>
      <c r="S101">
        <v>0</v>
      </c>
      <c r="V101">
        <v>0</v>
      </c>
      <c r="W101">
        <v>0</v>
      </c>
      <c r="X101">
        <v>0</v>
      </c>
      <c r="AB101" s="53"/>
      <c r="AC101" s="20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L101">
        <v>0</v>
      </c>
      <c r="AM101">
        <v>0</v>
      </c>
      <c r="AO101" s="53"/>
      <c r="AQ101" s="108" t="s">
        <v>418</v>
      </c>
      <c r="AR101" s="53"/>
      <c r="AS101" s="20">
        <v>10960</v>
      </c>
      <c r="AT101" s="20"/>
      <c r="AU101" s="58"/>
      <c r="AV101" s="26"/>
    </row>
    <row r="102" spans="1:48" ht="15.75" x14ac:dyDescent="0.25">
      <c r="A102" s="1" t="s">
        <v>80</v>
      </c>
      <c r="B102" s="1" t="s">
        <v>97</v>
      </c>
      <c r="C102" s="20">
        <v>0</v>
      </c>
      <c r="D102">
        <v>3</v>
      </c>
      <c r="E102">
        <v>3</v>
      </c>
      <c r="F102">
        <v>2</v>
      </c>
      <c r="G102">
        <v>2</v>
      </c>
      <c r="H102">
        <v>2</v>
      </c>
      <c r="I102">
        <v>2</v>
      </c>
      <c r="J102">
        <v>3</v>
      </c>
      <c r="K102">
        <v>0</v>
      </c>
      <c r="L102">
        <v>0</v>
      </c>
      <c r="M102">
        <v>0</v>
      </c>
      <c r="N102">
        <v>0</v>
      </c>
      <c r="O102" s="53"/>
      <c r="P102" s="20">
        <v>0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0</v>
      </c>
      <c r="AA102">
        <v>0</v>
      </c>
      <c r="AB102" s="53"/>
      <c r="AC102" s="20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3</v>
      </c>
      <c r="AO102" s="53" t="s">
        <v>416</v>
      </c>
      <c r="AP102">
        <v>3</v>
      </c>
      <c r="AQ102" s="108" t="s">
        <v>418</v>
      </c>
      <c r="AR102" s="53"/>
      <c r="AS102" s="20">
        <v>11480</v>
      </c>
      <c r="AT102" s="20"/>
      <c r="AU102" s="58"/>
      <c r="AV102" s="26"/>
    </row>
    <row r="103" spans="1:48" ht="15.75" x14ac:dyDescent="0.25">
      <c r="A103" s="1" t="s">
        <v>80</v>
      </c>
      <c r="B103" s="1" t="s">
        <v>98</v>
      </c>
      <c r="C103" s="20">
        <v>0</v>
      </c>
      <c r="D103">
        <v>0</v>
      </c>
      <c r="E103">
        <v>0</v>
      </c>
      <c r="F103">
        <v>0</v>
      </c>
      <c r="M103">
        <v>1</v>
      </c>
      <c r="N103">
        <v>1</v>
      </c>
      <c r="O103" s="53">
        <f t="shared" ref="O103:O164" si="4">100*(N103-M103)/M103</f>
        <v>0</v>
      </c>
      <c r="P103" s="20">
        <v>0</v>
      </c>
      <c r="Q103">
        <v>0</v>
      </c>
      <c r="S103">
        <v>0</v>
      </c>
      <c r="Z103">
        <v>0</v>
      </c>
      <c r="AA103">
        <v>0</v>
      </c>
      <c r="AB103" s="53"/>
      <c r="AC103" s="20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O103" s="53"/>
      <c r="AQ103" s="108" t="s">
        <v>418</v>
      </c>
      <c r="AR103" s="53"/>
      <c r="AS103" s="20">
        <v>9060</v>
      </c>
      <c r="AT103" s="20"/>
      <c r="AU103" s="58"/>
      <c r="AV103" s="26"/>
    </row>
    <row r="104" spans="1:48" ht="15.75" x14ac:dyDescent="0.25">
      <c r="A104" s="1" t="s">
        <v>80</v>
      </c>
      <c r="B104" s="1" t="s">
        <v>99</v>
      </c>
      <c r="C104" s="20">
        <v>1</v>
      </c>
      <c r="D104">
        <v>1</v>
      </c>
      <c r="G104">
        <v>2</v>
      </c>
      <c r="L104">
        <v>0</v>
      </c>
      <c r="M104">
        <v>0</v>
      </c>
      <c r="O104" s="53"/>
      <c r="P104" s="20">
        <v>0</v>
      </c>
      <c r="Y104">
        <v>0</v>
      </c>
      <c r="Z104">
        <v>0</v>
      </c>
      <c r="AB104" s="53"/>
      <c r="AC104" s="20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O104" s="53"/>
      <c r="AQ104" s="108" t="s">
        <v>418</v>
      </c>
      <c r="AR104" s="53"/>
      <c r="AS104" s="20">
        <v>8230</v>
      </c>
      <c r="AT104" s="20"/>
      <c r="AU104" s="58"/>
      <c r="AV104" s="26"/>
    </row>
    <row r="105" spans="1:48" ht="15.75" x14ac:dyDescent="0.25">
      <c r="A105" s="1" t="s">
        <v>80</v>
      </c>
      <c r="B105" s="1" t="s">
        <v>100</v>
      </c>
      <c r="C105" s="20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 s="53"/>
      <c r="P105" s="20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 s="53"/>
      <c r="AC105" s="20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 s="53"/>
      <c r="AP105">
        <v>0</v>
      </c>
      <c r="AQ105" s="108" t="s">
        <v>418</v>
      </c>
      <c r="AR105" s="53"/>
      <c r="AS105" s="20">
        <v>10721</v>
      </c>
      <c r="AT105" s="20"/>
      <c r="AU105" s="58"/>
      <c r="AV105" s="26"/>
    </row>
    <row r="106" spans="1:48" s="60" customFormat="1" ht="15.75" x14ac:dyDescent="0.25">
      <c r="A106" s="91" t="s">
        <v>80</v>
      </c>
      <c r="B106" s="91" t="s">
        <v>355</v>
      </c>
      <c r="C106" s="60">
        <v>3</v>
      </c>
      <c r="D106" s="60">
        <v>20</v>
      </c>
      <c r="E106" s="60">
        <v>12</v>
      </c>
      <c r="F106" s="60">
        <v>11</v>
      </c>
      <c r="G106" s="60">
        <v>9</v>
      </c>
      <c r="H106" s="60">
        <v>11</v>
      </c>
      <c r="I106" s="60">
        <v>13</v>
      </c>
      <c r="J106" s="60">
        <v>16</v>
      </c>
      <c r="K106" s="60">
        <v>16</v>
      </c>
      <c r="L106" s="60">
        <v>6</v>
      </c>
      <c r="M106" s="60">
        <v>13</v>
      </c>
      <c r="N106" s="60">
        <v>9</v>
      </c>
      <c r="O106" s="53">
        <f t="shared" si="4"/>
        <v>-30.76923076923077</v>
      </c>
      <c r="P106" s="60">
        <v>0</v>
      </c>
      <c r="Q106" s="60">
        <v>4</v>
      </c>
      <c r="R106" s="60">
        <v>8</v>
      </c>
      <c r="S106" s="60">
        <v>7</v>
      </c>
      <c r="T106" s="60">
        <v>5</v>
      </c>
      <c r="U106" s="60">
        <v>8</v>
      </c>
      <c r="V106" s="60">
        <v>11</v>
      </c>
      <c r="W106" s="60">
        <v>12</v>
      </c>
      <c r="X106" s="60">
        <v>7</v>
      </c>
      <c r="Y106" s="60">
        <v>5</v>
      </c>
      <c r="Z106" s="60">
        <v>9</v>
      </c>
      <c r="AA106" s="60">
        <v>6</v>
      </c>
      <c r="AB106" s="53">
        <f t="shared" ref="AB106:AB162" si="5">100*(AA106-Z106)/Z106</f>
        <v>-33.333333333333336</v>
      </c>
      <c r="AC106" s="60">
        <v>0</v>
      </c>
      <c r="AD106" s="60">
        <v>0</v>
      </c>
      <c r="AE106" s="60">
        <v>1</v>
      </c>
      <c r="AF106" s="60">
        <v>2</v>
      </c>
      <c r="AG106" s="60">
        <v>1</v>
      </c>
      <c r="AH106" s="60">
        <v>4</v>
      </c>
      <c r="AI106" s="60">
        <v>1</v>
      </c>
      <c r="AJ106" s="60">
        <v>6</v>
      </c>
      <c r="AK106" s="60">
        <v>6</v>
      </c>
      <c r="AL106" s="60">
        <v>2</v>
      </c>
      <c r="AM106" s="60">
        <v>1</v>
      </c>
      <c r="AN106" s="60">
        <v>8</v>
      </c>
      <c r="AO106" s="53">
        <f t="shared" ref="AO106:AO155" si="6">100*(AN106-AM106)/AM106</f>
        <v>700</v>
      </c>
      <c r="AP106" s="60">
        <v>8</v>
      </c>
      <c r="AQ106" s="117">
        <v>0</v>
      </c>
      <c r="AR106" s="93"/>
      <c r="AS106" s="97">
        <v>252862</v>
      </c>
      <c r="AT106" s="122">
        <v>5</v>
      </c>
      <c r="AU106" s="121" t="s">
        <v>392</v>
      </c>
      <c r="AV106" s="96"/>
    </row>
    <row r="107" spans="1:48" ht="15.75" x14ac:dyDescent="0.25">
      <c r="A107" s="1" t="s">
        <v>101</v>
      </c>
      <c r="B107" s="1" t="s">
        <v>102</v>
      </c>
      <c r="C107" s="20"/>
      <c r="E107">
        <v>2</v>
      </c>
      <c r="F107">
        <v>2</v>
      </c>
      <c r="G107">
        <v>2</v>
      </c>
      <c r="H107">
        <v>2</v>
      </c>
      <c r="I107">
        <v>1</v>
      </c>
      <c r="J107">
        <v>0</v>
      </c>
      <c r="K107">
        <v>0</v>
      </c>
      <c r="L107">
        <v>0</v>
      </c>
      <c r="M107">
        <v>1</v>
      </c>
      <c r="N107">
        <v>2</v>
      </c>
      <c r="O107" s="53">
        <f t="shared" si="4"/>
        <v>100</v>
      </c>
      <c r="P107" s="20"/>
      <c r="V107">
        <v>0</v>
      </c>
      <c r="W107">
        <v>0</v>
      </c>
      <c r="X107">
        <v>0</v>
      </c>
      <c r="Y107">
        <v>0</v>
      </c>
      <c r="AA107">
        <v>0</v>
      </c>
      <c r="AB107" s="53"/>
      <c r="AC107" s="20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K107">
        <v>0</v>
      </c>
      <c r="AL107">
        <v>0</v>
      </c>
      <c r="AO107" s="53"/>
      <c r="AQ107" s="108" t="s">
        <v>418</v>
      </c>
      <c r="AR107" s="53"/>
      <c r="AS107" s="20">
        <v>34305</v>
      </c>
      <c r="AT107" s="20"/>
      <c r="AU107" s="58"/>
      <c r="AV107" s="26"/>
    </row>
    <row r="108" spans="1:48" ht="15.75" x14ac:dyDescent="0.25">
      <c r="A108" s="1" t="s">
        <v>101</v>
      </c>
      <c r="B108" s="1" t="s">
        <v>103</v>
      </c>
      <c r="C108" s="20"/>
      <c r="I108">
        <v>0</v>
      </c>
      <c r="J108">
        <v>0</v>
      </c>
      <c r="K108">
        <v>0</v>
      </c>
      <c r="M108">
        <v>0</v>
      </c>
      <c r="N108">
        <v>0</v>
      </c>
      <c r="O108" s="53"/>
      <c r="P108" s="20"/>
      <c r="U108" t="s">
        <v>353</v>
      </c>
      <c r="V108" t="s">
        <v>353</v>
      </c>
      <c r="W108">
        <v>0</v>
      </c>
      <c r="X108">
        <v>0</v>
      </c>
      <c r="Z108">
        <v>0</v>
      </c>
      <c r="AA108">
        <v>0</v>
      </c>
      <c r="AB108" s="53"/>
      <c r="AC108" s="20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O108" s="53"/>
      <c r="AQ108" s="108" t="s">
        <v>418</v>
      </c>
      <c r="AR108" s="53"/>
      <c r="AS108" s="20">
        <v>19560</v>
      </c>
      <c r="AT108" s="20"/>
      <c r="AU108" s="58"/>
      <c r="AV108" s="26"/>
    </row>
    <row r="109" spans="1:48" ht="15.75" x14ac:dyDescent="0.25">
      <c r="A109" s="1" t="s">
        <v>101</v>
      </c>
      <c r="B109" s="1" t="s">
        <v>104</v>
      </c>
      <c r="C109" s="20">
        <v>0</v>
      </c>
      <c r="E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O109" s="53"/>
      <c r="P109" s="20">
        <v>0</v>
      </c>
      <c r="R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B109" s="53"/>
      <c r="AC109" s="20">
        <v>0</v>
      </c>
      <c r="AD109">
        <v>0</v>
      </c>
      <c r="AE109">
        <v>0</v>
      </c>
      <c r="AF109">
        <v>0</v>
      </c>
      <c r="AH109">
        <v>0</v>
      </c>
      <c r="AI109">
        <v>0</v>
      </c>
      <c r="AJ109">
        <v>0</v>
      </c>
      <c r="AK109">
        <v>0</v>
      </c>
      <c r="AO109" s="53"/>
      <c r="AQ109" s="108" t="s">
        <v>418</v>
      </c>
      <c r="AR109" s="53"/>
      <c r="AS109" s="20">
        <v>16320</v>
      </c>
      <c r="AT109" s="20"/>
      <c r="AU109" s="58"/>
      <c r="AV109" s="26"/>
    </row>
    <row r="110" spans="1:48" ht="15.75" x14ac:dyDescent="0.25">
      <c r="A110" s="1" t="s">
        <v>101</v>
      </c>
      <c r="B110" s="1" t="s">
        <v>105</v>
      </c>
      <c r="C110" s="2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 s="53"/>
      <c r="P110" s="2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 s="53"/>
      <c r="AC110" s="2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1</v>
      </c>
      <c r="AM110">
        <v>0</v>
      </c>
      <c r="AN110">
        <v>0</v>
      </c>
      <c r="AO110" s="53"/>
      <c r="AP110">
        <v>0</v>
      </c>
      <c r="AQ110" s="108" t="s">
        <v>418</v>
      </c>
      <c r="AR110" s="53"/>
      <c r="AS110" s="20">
        <v>18698</v>
      </c>
      <c r="AT110" s="20"/>
      <c r="AU110" s="58"/>
      <c r="AV110" s="26"/>
    </row>
    <row r="111" spans="1:48" ht="15.75" x14ac:dyDescent="0.25">
      <c r="A111" s="1" t="s">
        <v>101</v>
      </c>
      <c r="B111" s="1" t="s">
        <v>106</v>
      </c>
      <c r="C111" s="20">
        <v>0</v>
      </c>
      <c r="E111">
        <v>0</v>
      </c>
      <c r="F111">
        <v>0</v>
      </c>
      <c r="I111" t="s">
        <v>410</v>
      </c>
      <c r="K111">
        <v>0</v>
      </c>
      <c r="L111">
        <v>1</v>
      </c>
      <c r="M111">
        <v>0</v>
      </c>
      <c r="N111">
        <v>0</v>
      </c>
      <c r="O111" s="53"/>
      <c r="P111" s="20">
        <v>0</v>
      </c>
      <c r="R111">
        <v>0</v>
      </c>
      <c r="S111">
        <v>0</v>
      </c>
      <c r="X111">
        <v>0</v>
      </c>
      <c r="Y111">
        <v>0</v>
      </c>
      <c r="Z111">
        <v>0</v>
      </c>
      <c r="AA111">
        <v>0</v>
      </c>
      <c r="AB111" s="53"/>
      <c r="AC111" s="20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 s="53"/>
      <c r="AP111">
        <v>0</v>
      </c>
      <c r="AQ111" s="108" t="s">
        <v>418</v>
      </c>
      <c r="AR111" s="53"/>
      <c r="AS111" s="20">
        <v>20900</v>
      </c>
      <c r="AT111" s="20"/>
      <c r="AU111" s="58"/>
      <c r="AV111" s="26"/>
    </row>
    <row r="112" spans="1:48" ht="15.75" x14ac:dyDescent="0.25">
      <c r="A112" s="1" t="s">
        <v>101</v>
      </c>
      <c r="B112" s="1" t="s">
        <v>107</v>
      </c>
      <c r="C112" s="20"/>
      <c r="E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 s="53"/>
      <c r="P112" s="20"/>
      <c r="R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 s="53"/>
      <c r="AC112" s="20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 s="53"/>
      <c r="AP112">
        <v>0</v>
      </c>
      <c r="AQ112" s="108" t="s">
        <v>418</v>
      </c>
      <c r="AR112" s="53"/>
      <c r="AS112" s="20">
        <v>10420</v>
      </c>
      <c r="AT112" s="20"/>
      <c r="AU112" s="58"/>
      <c r="AV112" s="26"/>
    </row>
    <row r="113" spans="1:48" ht="15.75" x14ac:dyDescent="0.25">
      <c r="A113" s="1" t="s">
        <v>101</v>
      </c>
      <c r="B113" s="1" t="s">
        <v>108</v>
      </c>
      <c r="C113" s="20">
        <v>0</v>
      </c>
      <c r="D113">
        <v>0</v>
      </c>
      <c r="E113">
        <v>0</v>
      </c>
      <c r="F113">
        <v>0</v>
      </c>
      <c r="G113">
        <v>2</v>
      </c>
      <c r="H113">
        <v>0</v>
      </c>
      <c r="I113">
        <v>0</v>
      </c>
      <c r="J113">
        <v>1</v>
      </c>
      <c r="K113">
        <v>0</v>
      </c>
      <c r="L113">
        <v>0</v>
      </c>
      <c r="M113">
        <v>1</v>
      </c>
      <c r="N113">
        <v>0</v>
      </c>
      <c r="O113" s="53">
        <f t="shared" si="4"/>
        <v>-100</v>
      </c>
      <c r="P113" s="20">
        <v>0</v>
      </c>
      <c r="Q113">
        <v>0</v>
      </c>
      <c r="R113">
        <v>0</v>
      </c>
      <c r="S113">
        <v>0</v>
      </c>
      <c r="T113">
        <v>0</v>
      </c>
      <c r="U113">
        <v>0</v>
      </c>
      <c r="W113">
        <v>1</v>
      </c>
      <c r="X113">
        <v>0</v>
      </c>
      <c r="Y113">
        <v>0</v>
      </c>
      <c r="Z113">
        <v>1</v>
      </c>
      <c r="AA113">
        <v>0</v>
      </c>
      <c r="AB113" s="53">
        <f t="shared" si="5"/>
        <v>-100</v>
      </c>
      <c r="AC113" s="20">
        <v>0</v>
      </c>
      <c r="AD113">
        <v>0</v>
      </c>
      <c r="AE113">
        <v>0</v>
      </c>
      <c r="AF113">
        <v>1</v>
      </c>
      <c r="AG113">
        <v>1</v>
      </c>
      <c r="AH113">
        <v>0</v>
      </c>
      <c r="AI113">
        <v>0</v>
      </c>
      <c r="AN113">
        <v>0</v>
      </c>
      <c r="AO113" s="53"/>
      <c r="AP113">
        <v>0</v>
      </c>
      <c r="AQ113" s="108" t="s">
        <v>418</v>
      </c>
      <c r="AR113" s="53"/>
      <c r="AS113" s="20">
        <v>9150</v>
      </c>
      <c r="AT113" s="20"/>
      <c r="AU113" s="58"/>
      <c r="AV113" s="26"/>
    </row>
    <row r="114" spans="1:48" ht="15.75" x14ac:dyDescent="0.25">
      <c r="A114" s="1" t="s">
        <v>101</v>
      </c>
      <c r="B114" s="1" t="s">
        <v>109</v>
      </c>
      <c r="C114" s="20">
        <v>0</v>
      </c>
      <c r="D114">
        <v>0</v>
      </c>
      <c r="E114">
        <v>0</v>
      </c>
      <c r="F114">
        <v>0</v>
      </c>
      <c r="G114">
        <v>1</v>
      </c>
      <c r="H114">
        <v>1</v>
      </c>
      <c r="I114">
        <v>0</v>
      </c>
      <c r="J114">
        <v>0</v>
      </c>
      <c r="K114">
        <v>0</v>
      </c>
      <c r="L114">
        <v>0</v>
      </c>
      <c r="M114">
        <v>1</v>
      </c>
      <c r="N114">
        <v>0</v>
      </c>
      <c r="O114" s="53">
        <f t="shared" si="4"/>
        <v>-100</v>
      </c>
      <c r="P114" s="20">
        <v>0</v>
      </c>
      <c r="Q114">
        <v>0</v>
      </c>
      <c r="R114">
        <v>0</v>
      </c>
      <c r="S114">
        <v>0</v>
      </c>
      <c r="T114">
        <v>1</v>
      </c>
      <c r="U114">
        <v>1</v>
      </c>
      <c r="V114">
        <v>0</v>
      </c>
      <c r="W114">
        <v>2</v>
      </c>
      <c r="X114">
        <v>1</v>
      </c>
      <c r="Y114">
        <v>1</v>
      </c>
      <c r="Z114">
        <v>2</v>
      </c>
      <c r="AA114">
        <v>0</v>
      </c>
      <c r="AB114" s="53">
        <f t="shared" si="5"/>
        <v>-100</v>
      </c>
      <c r="AC114" s="20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N114">
        <v>0</v>
      </c>
      <c r="AO114" s="53"/>
      <c r="AP114">
        <v>0</v>
      </c>
      <c r="AQ114" s="108" t="s">
        <v>418</v>
      </c>
      <c r="AR114" s="53"/>
      <c r="AS114" s="20">
        <v>17040</v>
      </c>
      <c r="AT114" s="20"/>
      <c r="AU114" s="58"/>
      <c r="AV114" s="26"/>
    </row>
    <row r="115" spans="1:48" ht="15.75" x14ac:dyDescent="0.25">
      <c r="A115" s="1" t="s">
        <v>101</v>
      </c>
      <c r="B115" s="1" t="s">
        <v>110</v>
      </c>
      <c r="C115" s="20">
        <v>0</v>
      </c>
      <c r="D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 s="53"/>
      <c r="P115" s="20">
        <v>0</v>
      </c>
      <c r="Q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 s="53"/>
      <c r="AC115" s="20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 s="53"/>
      <c r="AP115">
        <v>0</v>
      </c>
      <c r="AQ115" s="108" t="s">
        <v>418</v>
      </c>
      <c r="AR115" s="53"/>
      <c r="AS115" s="20">
        <v>12620</v>
      </c>
      <c r="AT115" s="20"/>
      <c r="AU115" s="58"/>
      <c r="AV115" s="26"/>
    </row>
    <row r="116" spans="1:48" s="160" customFormat="1" ht="15.75" x14ac:dyDescent="0.25">
      <c r="A116" s="158" t="s">
        <v>101</v>
      </c>
      <c r="B116" s="158" t="s">
        <v>369</v>
      </c>
      <c r="C116" s="159"/>
      <c r="O116" s="53"/>
      <c r="P116" s="159"/>
      <c r="AB116" s="53"/>
      <c r="AC116" s="159"/>
      <c r="AE116" s="160">
        <v>0</v>
      </c>
      <c r="AF116" s="160">
        <v>0</v>
      </c>
      <c r="AG116" s="160">
        <v>0</v>
      </c>
      <c r="AH116" s="160">
        <v>0</v>
      </c>
      <c r="AI116" s="160">
        <v>0</v>
      </c>
      <c r="AJ116" s="160">
        <v>0</v>
      </c>
      <c r="AK116" s="160">
        <v>0</v>
      </c>
      <c r="AL116" s="160">
        <v>0</v>
      </c>
      <c r="AM116" s="160">
        <v>0</v>
      </c>
      <c r="AN116" s="160">
        <v>0</v>
      </c>
      <c r="AO116" s="53"/>
      <c r="AP116" s="160">
        <v>0</v>
      </c>
      <c r="AQ116" s="108" t="s">
        <v>418</v>
      </c>
      <c r="AR116" s="53"/>
      <c r="AS116" s="159">
        <v>9000</v>
      </c>
      <c r="AT116" s="159"/>
      <c r="AU116" s="161"/>
      <c r="AV116" s="162"/>
    </row>
    <row r="117" spans="1:48" s="160" customFormat="1" ht="15.75" x14ac:dyDescent="0.25">
      <c r="A117" s="158" t="s">
        <v>101</v>
      </c>
      <c r="B117" s="158" t="s">
        <v>370</v>
      </c>
      <c r="C117" s="159"/>
      <c r="M117" s="160">
        <v>0</v>
      </c>
      <c r="N117" s="160">
        <v>0</v>
      </c>
      <c r="O117" s="53"/>
      <c r="P117" s="159"/>
      <c r="Z117" s="160">
        <v>0</v>
      </c>
      <c r="AA117" s="160">
        <v>0</v>
      </c>
      <c r="AB117" s="53"/>
      <c r="AC117" s="159"/>
      <c r="AE117" s="160">
        <v>0</v>
      </c>
      <c r="AF117" s="160">
        <v>0</v>
      </c>
      <c r="AG117" s="160">
        <v>0</v>
      </c>
      <c r="AH117" s="160">
        <v>0</v>
      </c>
      <c r="AI117" s="160">
        <v>0</v>
      </c>
      <c r="AJ117" s="160">
        <v>0</v>
      </c>
      <c r="AK117" s="160">
        <v>0</v>
      </c>
      <c r="AL117" s="160">
        <v>0</v>
      </c>
      <c r="AM117" s="160">
        <v>0</v>
      </c>
      <c r="AN117" s="160">
        <v>0</v>
      </c>
      <c r="AO117" s="53"/>
      <c r="AP117" s="160">
        <v>0</v>
      </c>
      <c r="AQ117" s="108" t="s">
        <v>418</v>
      </c>
      <c r="AR117" s="53"/>
      <c r="AS117" s="159">
        <v>8749</v>
      </c>
      <c r="AT117" s="159"/>
      <c r="AU117" s="161"/>
      <c r="AV117" s="162"/>
    </row>
    <row r="118" spans="1:48" s="160" customFormat="1" ht="15.75" x14ac:dyDescent="0.25">
      <c r="A118" s="158" t="s">
        <v>101</v>
      </c>
      <c r="B118" s="158" t="s">
        <v>111</v>
      </c>
      <c r="C118" s="159">
        <v>0</v>
      </c>
      <c r="D118" s="160">
        <v>0</v>
      </c>
      <c r="M118" s="160">
        <v>0</v>
      </c>
      <c r="N118" s="160">
        <v>1</v>
      </c>
      <c r="O118" s="53" t="s">
        <v>416</v>
      </c>
      <c r="P118" s="159">
        <v>0</v>
      </c>
      <c r="Q118" s="160">
        <v>0</v>
      </c>
      <c r="Z118" s="160">
        <v>0</v>
      </c>
      <c r="AA118" s="160">
        <v>0</v>
      </c>
      <c r="AB118" s="53"/>
      <c r="AC118" s="159">
        <v>0</v>
      </c>
      <c r="AD118" s="160">
        <v>0</v>
      </c>
      <c r="AE118" s="160">
        <v>0</v>
      </c>
      <c r="AF118" s="160">
        <v>0</v>
      </c>
      <c r="AG118" s="160">
        <v>0</v>
      </c>
      <c r="AH118" s="160">
        <v>0</v>
      </c>
      <c r="AI118" s="160">
        <v>0</v>
      </c>
      <c r="AJ118" s="160">
        <v>0</v>
      </c>
      <c r="AK118" s="160">
        <v>0</v>
      </c>
      <c r="AL118" s="160">
        <v>0</v>
      </c>
      <c r="AM118" s="160">
        <v>0</v>
      </c>
      <c r="AN118" s="160">
        <v>0</v>
      </c>
      <c r="AO118" s="53"/>
      <c r="AP118" s="160">
        <v>0</v>
      </c>
      <c r="AQ118" s="108" t="s">
        <v>418</v>
      </c>
      <c r="AR118" s="53"/>
      <c r="AS118" s="159">
        <v>20872</v>
      </c>
      <c r="AT118" s="159"/>
      <c r="AU118" s="161"/>
      <c r="AV118" s="162"/>
    </row>
    <row r="119" spans="1:48" ht="15.75" x14ac:dyDescent="0.25">
      <c r="A119" s="1" t="s">
        <v>101</v>
      </c>
      <c r="B119" s="1" t="s">
        <v>112</v>
      </c>
      <c r="C119" s="20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 s="53"/>
      <c r="P119" s="20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 s="53"/>
      <c r="AC119" s="20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 s="53"/>
      <c r="AP119">
        <v>0</v>
      </c>
      <c r="AQ119" s="108" t="s">
        <v>418</v>
      </c>
      <c r="AR119" s="53"/>
      <c r="AS119" s="20">
        <v>10640</v>
      </c>
      <c r="AT119" s="20"/>
      <c r="AU119" s="58"/>
      <c r="AV119" s="26"/>
    </row>
    <row r="120" spans="1:48" ht="15.75" x14ac:dyDescent="0.25">
      <c r="A120" s="1" t="s">
        <v>101</v>
      </c>
      <c r="B120" s="1" t="s">
        <v>113</v>
      </c>
      <c r="C120" s="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 s="53"/>
      <c r="P120" s="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 s="53"/>
      <c r="AC120" s="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 s="53"/>
      <c r="AP120">
        <v>0</v>
      </c>
      <c r="AQ120" s="108" t="s">
        <v>418</v>
      </c>
      <c r="AR120" s="53"/>
      <c r="AS120" s="20">
        <v>9290</v>
      </c>
      <c r="AT120" s="20"/>
      <c r="AU120" s="58"/>
      <c r="AV120" s="26"/>
    </row>
    <row r="121" spans="1:48" ht="15.75" x14ac:dyDescent="0.25">
      <c r="A121" s="1" t="s">
        <v>101</v>
      </c>
      <c r="B121" s="1" t="s">
        <v>114</v>
      </c>
      <c r="C121" s="20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 s="53"/>
      <c r="P121" s="20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 s="53"/>
      <c r="AC121" s="20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O121" s="53"/>
      <c r="AQ121" s="108" t="s">
        <v>418</v>
      </c>
      <c r="AR121" s="53"/>
      <c r="AS121" s="20">
        <v>8575</v>
      </c>
      <c r="AT121" s="20"/>
      <c r="AU121" s="58"/>
      <c r="AV121" s="26"/>
    </row>
    <row r="122" spans="1:48" ht="15.75" x14ac:dyDescent="0.25">
      <c r="A122" s="1" t="s">
        <v>101</v>
      </c>
      <c r="B122" s="1" t="s">
        <v>115</v>
      </c>
      <c r="C122" s="20"/>
      <c r="M122">
        <v>0</v>
      </c>
      <c r="N122">
        <v>0</v>
      </c>
      <c r="O122" s="53"/>
      <c r="P122" s="20"/>
      <c r="Z122">
        <v>0</v>
      </c>
      <c r="AA122">
        <v>0</v>
      </c>
      <c r="AB122" s="53"/>
      <c r="AC122" s="20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O122" s="53"/>
      <c r="AQ122" s="108" t="s">
        <v>418</v>
      </c>
      <c r="AR122" s="53"/>
      <c r="AS122" s="20">
        <v>13800</v>
      </c>
      <c r="AT122" s="20"/>
      <c r="AU122" s="58"/>
      <c r="AV122" s="26"/>
    </row>
    <row r="123" spans="1:48" ht="15.75" x14ac:dyDescent="0.25">
      <c r="A123" s="1" t="s">
        <v>101</v>
      </c>
      <c r="B123" s="1" t="s">
        <v>116</v>
      </c>
      <c r="C123" s="20">
        <v>0</v>
      </c>
      <c r="D123">
        <v>0</v>
      </c>
      <c r="E123">
        <v>0</v>
      </c>
      <c r="F123">
        <v>0</v>
      </c>
      <c r="G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 s="53"/>
      <c r="P123" s="20">
        <v>0</v>
      </c>
      <c r="Q123">
        <v>0</v>
      </c>
      <c r="R123">
        <v>0</v>
      </c>
      <c r="S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 s="53"/>
      <c r="AC123" s="20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 s="53"/>
      <c r="AP123">
        <v>0</v>
      </c>
      <c r="AQ123" s="108" t="s">
        <v>418</v>
      </c>
      <c r="AR123" s="53"/>
      <c r="AS123" s="20">
        <v>11277</v>
      </c>
      <c r="AT123" s="20"/>
      <c r="AU123" s="58"/>
      <c r="AV123" s="26"/>
    </row>
    <row r="124" spans="1:48" ht="15.75" x14ac:dyDescent="0.25">
      <c r="A124" s="1" t="s">
        <v>101</v>
      </c>
      <c r="B124" s="1" t="s">
        <v>117</v>
      </c>
      <c r="C124" s="20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 s="53"/>
      <c r="P124" s="20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 s="53"/>
      <c r="AC124" s="20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 s="53"/>
      <c r="AP124">
        <v>0</v>
      </c>
      <c r="AQ124" s="108" t="s">
        <v>418</v>
      </c>
      <c r="AR124" s="53"/>
      <c r="AS124" s="20">
        <v>8189</v>
      </c>
      <c r="AT124" s="20"/>
      <c r="AU124" s="58"/>
      <c r="AV124" s="26"/>
    </row>
    <row r="125" spans="1:48" s="60" customFormat="1" ht="15.75" x14ac:dyDescent="0.25">
      <c r="A125" s="91" t="s">
        <v>101</v>
      </c>
      <c r="B125" s="91" t="s">
        <v>355</v>
      </c>
      <c r="C125" s="60">
        <v>0</v>
      </c>
      <c r="D125" s="60">
        <v>0</v>
      </c>
      <c r="E125" s="60">
        <v>2</v>
      </c>
      <c r="F125" s="60">
        <v>2</v>
      </c>
      <c r="G125" s="60">
        <v>5</v>
      </c>
      <c r="H125" s="60">
        <v>3</v>
      </c>
      <c r="I125" s="60">
        <v>1</v>
      </c>
      <c r="J125" s="60">
        <v>1</v>
      </c>
      <c r="K125" s="60">
        <v>0</v>
      </c>
      <c r="L125" s="60">
        <v>1</v>
      </c>
      <c r="M125" s="60">
        <v>3</v>
      </c>
      <c r="N125" s="60">
        <v>3</v>
      </c>
      <c r="O125" s="53">
        <f t="shared" si="4"/>
        <v>0</v>
      </c>
      <c r="P125" s="60">
        <v>0</v>
      </c>
      <c r="Q125" s="60">
        <v>0</v>
      </c>
      <c r="R125" s="60">
        <v>0</v>
      </c>
      <c r="S125" s="60">
        <v>0</v>
      </c>
      <c r="T125" s="60">
        <v>1</v>
      </c>
      <c r="U125" s="60">
        <v>1</v>
      </c>
      <c r="V125" s="60">
        <v>0</v>
      </c>
      <c r="W125" s="60">
        <v>3</v>
      </c>
      <c r="X125" s="60">
        <v>1</v>
      </c>
      <c r="Y125" s="60">
        <v>1</v>
      </c>
      <c r="Z125" s="60">
        <v>3</v>
      </c>
      <c r="AA125" s="60">
        <v>0</v>
      </c>
      <c r="AB125" s="53">
        <f t="shared" si="5"/>
        <v>-100</v>
      </c>
      <c r="AC125" s="60">
        <v>0</v>
      </c>
      <c r="AD125" s="60">
        <v>0</v>
      </c>
      <c r="AE125" s="60">
        <v>0</v>
      </c>
      <c r="AF125" s="60">
        <v>1</v>
      </c>
      <c r="AG125" s="60">
        <v>1</v>
      </c>
      <c r="AH125" s="60">
        <v>0</v>
      </c>
      <c r="AI125" s="60">
        <v>0</v>
      </c>
      <c r="AJ125" s="60">
        <v>0</v>
      </c>
      <c r="AK125" s="60">
        <v>0</v>
      </c>
      <c r="AL125" s="60">
        <v>1</v>
      </c>
      <c r="AM125" s="60">
        <v>0</v>
      </c>
      <c r="AN125" s="60">
        <v>0</v>
      </c>
      <c r="AO125" s="53"/>
      <c r="AP125" s="60">
        <v>0</v>
      </c>
      <c r="AQ125" s="117">
        <v>0</v>
      </c>
      <c r="AR125" s="93"/>
      <c r="AS125" s="97">
        <v>259405</v>
      </c>
      <c r="AT125" s="122" t="s">
        <v>388</v>
      </c>
      <c r="AU125" s="118"/>
      <c r="AV125" s="96"/>
    </row>
    <row r="126" spans="1:48" s="163" customFormat="1" ht="15.75" x14ac:dyDescent="0.25">
      <c r="A126" s="158" t="s">
        <v>118</v>
      </c>
      <c r="B126" s="158" t="s">
        <v>119</v>
      </c>
      <c r="C126" s="159">
        <v>0</v>
      </c>
      <c r="D126" s="160">
        <v>0</v>
      </c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53"/>
      <c r="P126" s="159">
        <v>0</v>
      </c>
      <c r="Q126" s="160">
        <v>0</v>
      </c>
      <c r="R126" s="160"/>
      <c r="S126" s="160"/>
      <c r="T126" s="160"/>
      <c r="U126" s="160"/>
      <c r="V126" s="160"/>
      <c r="W126" s="160"/>
      <c r="X126" s="160"/>
      <c r="Y126" s="160"/>
      <c r="Z126" s="160"/>
      <c r="AA126" s="160"/>
      <c r="AB126" s="53"/>
      <c r="AC126" s="159">
        <v>0</v>
      </c>
      <c r="AD126" s="160">
        <v>0</v>
      </c>
      <c r="AE126" s="160"/>
      <c r="AF126" s="160"/>
      <c r="AG126" s="160"/>
      <c r="AH126" s="160"/>
      <c r="AI126" s="160"/>
      <c r="AJ126" s="160"/>
      <c r="AK126" s="160"/>
      <c r="AL126" s="160"/>
      <c r="AM126" s="160"/>
      <c r="AN126" s="160"/>
      <c r="AO126" s="53"/>
      <c r="AP126" s="160"/>
      <c r="AQ126" s="108"/>
      <c r="AR126" s="53"/>
      <c r="AS126" s="159"/>
      <c r="AT126" s="159"/>
      <c r="AU126" s="161"/>
      <c r="AV126" s="162"/>
    </row>
    <row r="127" spans="1:48" s="160" customFormat="1" ht="15.75" x14ac:dyDescent="0.25">
      <c r="A127" s="158" t="s">
        <v>118</v>
      </c>
      <c r="B127" s="158" t="s">
        <v>120</v>
      </c>
      <c r="C127" s="159">
        <v>0</v>
      </c>
      <c r="D127" s="160">
        <v>0</v>
      </c>
      <c r="E127" s="160">
        <v>0</v>
      </c>
      <c r="F127" s="160">
        <v>0</v>
      </c>
      <c r="G127" s="160">
        <v>0</v>
      </c>
      <c r="H127" s="160">
        <v>0</v>
      </c>
      <c r="I127" s="160">
        <v>0</v>
      </c>
      <c r="J127" s="160">
        <v>0</v>
      </c>
      <c r="K127" s="160">
        <v>0</v>
      </c>
      <c r="L127" s="160">
        <v>0</v>
      </c>
      <c r="M127" s="160">
        <v>0</v>
      </c>
      <c r="N127" s="160">
        <v>0</v>
      </c>
      <c r="O127" s="53"/>
      <c r="P127" s="159">
        <v>0</v>
      </c>
      <c r="Q127" s="160">
        <v>0</v>
      </c>
      <c r="R127" s="160">
        <v>0</v>
      </c>
      <c r="S127" s="160">
        <v>0</v>
      </c>
      <c r="T127" s="160">
        <v>0</v>
      </c>
      <c r="U127" s="160">
        <v>0</v>
      </c>
      <c r="V127" s="160">
        <v>0</v>
      </c>
      <c r="W127" s="160">
        <v>0</v>
      </c>
      <c r="X127" s="160">
        <v>0</v>
      </c>
      <c r="Y127" s="160">
        <v>0</v>
      </c>
      <c r="Z127" s="160">
        <v>0</v>
      </c>
      <c r="AA127" s="160">
        <v>0</v>
      </c>
      <c r="AB127" s="53"/>
      <c r="AC127" s="159">
        <v>0</v>
      </c>
      <c r="AD127" s="160">
        <v>0</v>
      </c>
      <c r="AE127" s="160">
        <v>0</v>
      </c>
      <c r="AF127" s="160">
        <v>0</v>
      </c>
      <c r="AG127" s="160">
        <v>0</v>
      </c>
      <c r="AH127" s="160">
        <v>0</v>
      </c>
      <c r="AI127" s="160">
        <v>0</v>
      </c>
      <c r="AJ127" s="160">
        <v>0</v>
      </c>
      <c r="AK127" s="160">
        <v>0</v>
      </c>
      <c r="AL127" s="160">
        <v>0</v>
      </c>
      <c r="AM127" s="160">
        <v>0</v>
      </c>
      <c r="AN127" s="160">
        <v>0</v>
      </c>
      <c r="AO127" s="53"/>
      <c r="AP127" s="160">
        <v>0</v>
      </c>
      <c r="AQ127" s="108" t="s">
        <v>418</v>
      </c>
      <c r="AR127" s="53"/>
      <c r="AS127" s="159">
        <v>14992</v>
      </c>
      <c r="AT127" s="159"/>
      <c r="AU127" s="161"/>
      <c r="AV127" s="162"/>
    </row>
    <row r="128" spans="1:48" s="160" customFormat="1" ht="15.75" x14ac:dyDescent="0.25">
      <c r="A128" s="158" t="s">
        <v>118</v>
      </c>
      <c r="B128" s="158" t="s">
        <v>121</v>
      </c>
      <c r="C128" s="159">
        <v>0</v>
      </c>
      <c r="E128" s="160">
        <v>0</v>
      </c>
      <c r="F128" s="160">
        <v>0</v>
      </c>
      <c r="G128" s="160">
        <v>0</v>
      </c>
      <c r="H128" s="160">
        <v>0</v>
      </c>
      <c r="I128" s="160">
        <v>0</v>
      </c>
      <c r="J128" s="160">
        <v>0</v>
      </c>
      <c r="K128" s="160">
        <v>0</v>
      </c>
      <c r="L128" s="160">
        <v>0</v>
      </c>
      <c r="M128" s="160">
        <v>0</v>
      </c>
      <c r="N128" s="160">
        <v>0</v>
      </c>
      <c r="O128" s="53"/>
      <c r="P128" s="159">
        <v>0</v>
      </c>
      <c r="R128" s="160">
        <v>0</v>
      </c>
      <c r="S128" s="160">
        <v>0</v>
      </c>
      <c r="T128" s="160">
        <v>0</v>
      </c>
      <c r="U128" s="160">
        <v>0</v>
      </c>
      <c r="V128" s="160">
        <v>0</v>
      </c>
      <c r="X128" s="160">
        <v>0</v>
      </c>
      <c r="Y128" s="160">
        <v>0</v>
      </c>
      <c r="Z128" s="160">
        <v>0</v>
      </c>
      <c r="AA128" s="160">
        <v>0</v>
      </c>
      <c r="AB128" s="53"/>
      <c r="AC128" s="159">
        <v>0</v>
      </c>
      <c r="AD128" s="160">
        <v>0</v>
      </c>
      <c r="AE128" s="160">
        <v>0</v>
      </c>
      <c r="AF128" s="160">
        <v>0</v>
      </c>
      <c r="AG128" s="160">
        <v>0</v>
      </c>
      <c r="AH128" s="160">
        <v>0</v>
      </c>
      <c r="AI128" s="160">
        <v>0</v>
      </c>
      <c r="AN128" s="160">
        <v>0</v>
      </c>
      <c r="AO128" s="53"/>
      <c r="AP128" s="160">
        <v>0</v>
      </c>
      <c r="AQ128" s="108" t="s">
        <v>418</v>
      </c>
      <c r="AR128" s="53"/>
      <c r="AS128" s="159">
        <v>23290</v>
      </c>
      <c r="AT128" s="159"/>
      <c r="AU128" s="161"/>
      <c r="AV128" s="162"/>
    </row>
    <row r="129" spans="1:48" s="160" customFormat="1" ht="15.75" x14ac:dyDescent="0.25">
      <c r="A129" s="158" t="s">
        <v>118</v>
      </c>
      <c r="B129" s="158" t="s">
        <v>122</v>
      </c>
      <c r="C129" s="159">
        <v>7</v>
      </c>
      <c r="D129" s="160">
        <v>10</v>
      </c>
      <c r="E129" s="160">
        <v>11</v>
      </c>
      <c r="F129" s="160">
        <v>2</v>
      </c>
      <c r="G129" s="160">
        <v>3</v>
      </c>
      <c r="H129" s="160">
        <v>4</v>
      </c>
      <c r="I129" s="160">
        <v>8</v>
      </c>
      <c r="J129" s="160">
        <v>7</v>
      </c>
      <c r="K129" s="160">
        <v>5</v>
      </c>
      <c r="L129" s="160">
        <v>3</v>
      </c>
      <c r="M129" s="160">
        <v>7</v>
      </c>
      <c r="N129" s="160">
        <v>2</v>
      </c>
      <c r="O129" s="53">
        <f t="shared" si="4"/>
        <v>-71.428571428571431</v>
      </c>
      <c r="P129" s="159"/>
      <c r="Q129" s="160">
        <v>1</v>
      </c>
      <c r="R129" s="160">
        <v>3</v>
      </c>
      <c r="S129" s="160">
        <v>1</v>
      </c>
      <c r="T129" s="160">
        <v>1</v>
      </c>
      <c r="U129" s="160">
        <v>1</v>
      </c>
      <c r="V129" s="160">
        <v>5</v>
      </c>
      <c r="W129" s="160">
        <v>5</v>
      </c>
      <c r="X129" s="160">
        <v>5</v>
      </c>
      <c r="Y129" s="160">
        <v>3</v>
      </c>
      <c r="Z129" s="160">
        <v>5</v>
      </c>
      <c r="AA129" s="160">
        <v>2</v>
      </c>
      <c r="AB129" s="53">
        <f t="shared" si="5"/>
        <v>-60</v>
      </c>
      <c r="AC129" s="159">
        <v>0</v>
      </c>
      <c r="AD129" s="160">
        <v>0</v>
      </c>
      <c r="AE129" s="160">
        <v>2</v>
      </c>
      <c r="AF129" s="160">
        <v>0</v>
      </c>
      <c r="AG129" s="160">
        <v>0</v>
      </c>
      <c r="AH129" s="160">
        <v>0</v>
      </c>
      <c r="AI129" s="160">
        <v>2</v>
      </c>
      <c r="AJ129" s="160">
        <v>3</v>
      </c>
      <c r="AL129" s="160">
        <v>1</v>
      </c>
      <c r="AM129" s="160">
        <v>0</v>
      </c>
      <c r="AN129" s="160">
        <v>0</v>
      </c>
      <c r="AO129" s="53"/>
      <c r="AP129" s="160">
        <v>0</v>
      </c>
      <c r="AQ129" s="108">
        <v>5</v>
      </c>
      <c r="AR129" s="105">
        <f>AP129*100/AQ129</f>
        <v>0</v>
      </c>
      <c r="AS129" s="159">
        <v>5900</v>
      </c>
      <c r="AT129" s="159"/>
      <c r="AU129" s="161"/>
      <c r="AV129" s="162"/>
    </row>
    <row r="130" spans="1:48" s="160" customFormat="1" ht="15.75" x14ac:dyDescent="0.25">
      <c r="A130" s="158" t="s">
        <v>118</v>
      </c>
      <c r="B130" s="158" t="s">
        <v>123</v>
      </c>
      <c r="C130" s="159">
        <v>0</v>
      </c>
      <c r="D130" s="160">
        <v>0</v>
      </c>
      <c r="F130" s="160">
        <v>2</v>
      </c>
      <c r="G130" s="160">
        <v>6</v>
      </c>
      <c r="H130" s="160">
        <v>1</v>
      </c>
      <c r="I130" s="160">
        <v>0</v>
      </c>
      <c r="J130" s="160">
        <v>2</v>
      </c>
      <c r="K130" s="160">
        <v>2</v>
      </c>
      <c r="L130" s="160">
        <v>1</v>
      </c>
      <c r="M130" s="160">
        <v>2</v>
      </c>
      <c r="N130" s="160">
        <v>4</v>
      </c>
      <c r="O130" s="53">
        <f t="shared" si="4"/>
        <v>100</v>
      </c>
      <c r="P130" s="159">
        <v>0</v>
      </c>
      <c r="Q130" s="160">
        <v>0</v>
      </c>
      <c r="T130" s="160">
        <v>2</v>
      </c>
      <c r="U130" s="160">
        <v>1</v>
      </c>
      <c r="V130" s="160">
        <v>0</v>
      </c>
      <c r="W130" s="160">
        <v>2</v>
      </c>
      <c r="X130" s="160">
        <v>4</v>
      </c>
      <c r="Y130" s="160">
        <v>1</v>
      </c>
      <c r="Z130" s="160">
        <v>2</v>
      </c>
      <c r="AA130" s="160">
        <v>4</v>
      </c>
      <c r="AB130" s="53">
        <f t="shared" si="5"/>
        <v>100</v>
      </c>
      <c r="AC130" s="159">
        <v>0</v>
      </c>
      <c r="AD130" s="160">
        <v>0</v>
      </c>
      <c r="AE130" s="160">
        <v>0</v>
      </c>
      <c r="AF130" s="160">
        <v>1</v>
      </c>
      <c r="AG130" s="160">
        <v>0</v>
      </c>
      <c r="AH130" s="160">
        <v>5</v>
      </c>
      <c r="AI130" s="160">
        <v>0</v>
      </c>
      <c r="AJ130" s="160">
        <v>5</v>
      </c>
      <c r="AM130" s="160">
        <v>3</v>
      </c>
      <c r="AO130" s="53">
        <f t="shared" si="6"/>
        <v>-100</v>
      </c>
      <c r="AQ130" s="108">
        <v>2</v>
      </c>
      <c r="AR130" s="105">
        <f>AP130*100/AQ130</f>
        <v>0</v>
      </c>
      <c r="AS130" s="159">
        <v>10293</v>
      </c>
      <c r="AT130" s="159"/>
      <c r="AU130" s="161" t="s">
        <v>392</v>
      </c>
      <c r="AV130" s="162"/>
    </row>
    <row r="131" spans="1:48" s="160" customFormat="1" ht="15.75" x14ac:dyDescent="0.25">
      <c r="A131" s="158" t="s">
        <v>118</v>
      </c>
      <c r="B131" s="158" t="s">
        <v>124</v>
      </c>
      <c r="C131" s="159">
        <v>0</v>
      </c>
      <c r="E131" s="160">
        <v>0</v>
      </c>
      <c r="F131" s="160">
        <v>0</v>
      </c>
      <c r="G131" s="160">
        <v>0</v>
      </c>
      <c r="H131" s="160">
        <v>0</v>
      </c>
      <c r="I131" s="160">
        <v>0</v>
      </c>
      <c r="J131" s="160">
        <v>0</v>
      </c>
      <c r="K131" s="160">
        <v>0</v>
      </c>
      <c r="L131" s="160">
        <v>0</v>
      </c>
      <c r="M131" s="160">
        <v>0</v>
      </c>
      <c r="N131" s="160">
        <v>0</v>
      </c>
      <c r="O131" s="53"/>
      <c r="P131" s="159">
        <v>0</v>
      </c>
      <c r="R131" s="160">
        <v>0</v>
      </c>
      <c r="S131" s="160">
        <v>0</v>
      </c>
      <c r="T131" s="160">
        <v>0</v>
      </c>
      <c r="V131" s="160">
        <v>0</v>
      </c>
      <c r="W131" s="160">
        <v>0</v>
      </c>
      <c r="X131" s="160">
        <v>0</v>
      </c>
      <c r="Y131" s="160">
        <v>0</v>
      </c>
      <c r="Z131" s="160">
        <v>0</v>
      </c>
      <c r="AA131" s="160">
        <v>0</v>
      </c>
      <c r="AB131" s="53"/>
      <c r="AC131" s="159">
        <v>0</v>
      </c>
      <c r="AD131" s="160">
        <v>0</v>
      </c>
      <c r="AE131" s="160">
        <v>0</v>
      </c>
      <c r="AF131" s="160">
        <v>0</v>
      </c>
      <c r="AG131" s="160">
        <v>0</v>
      </c>
      <c r="AH131" s="160">
        <v>0</v>
      </c>
      <c r="AI131" s="160">
        <v>0</v>
      </c>
      <c r="AJ131" s="160">
        <v>0</v>
      </c>
      <c r="AK131" s="160">
        <v>0</v>
      </c>
      <c r="AL131" s="160">
        <v>0</v>
      </c>
      <c r="AO131" s="53"/>
      <c r="AQ131" s="108" t="s">
        <v>418</v>
      </c>
      <c r="AR131" s="53"/>
      <c r="AS131" s="159">
        <v>7936</v>
      </c>
      <c r="AT131" s="159"/>
      <c r="AU131" s="161"/>
      <c r="AV131" s="162"/>
    </row>
    <row r="132" spans="1:48" s="160" customFormat="1" ht="15.75" x14ac:dyDescent="0.25">
      <c r="A132" s="158" t="s">
        <v>118</v>
      </c>
      <c r="B132" s="158" t="s">
        <v>125</v>
      </c>
      <c r="C132" s="159">
        <v>0</v>
      </c>
      <c r="D132" s="160">
        <v>0</v>
      </c>
      <c r="E132" s="160">
        <v>0</v>
      </c>
      <c r="F132" s="160">
        <v>0</v>
      </c>
      <c r="G132" s="160">
        <v>0</v>
      </c>
      <c r="H132" s="160">
        <v>0</v>
      </c>
      <c r="I132" s="160">
        <v>0</v>
      </c>
      <c r="J132" s="160">
        <v>0</v>
      </c>
      <c r="K132" s="160">
        <v>0</v>
      </c>
      <c r="L132" s="160">
        <v>0</v>
      </c>
      <c r="M132" s="160">
        <v>0</v>
      </c>
      <c r="N132" s="160">
        <v>10</v>
      </c>
      <c r="O132" s="53" t="s">
        <v>416</v>
      </c>
      <c r="P132" s="159">
        <v>0</v>
      </c>
      <c r="Q132" s="160">
        <v>0</v>
      </c>
      <c r="R132" s="160">
        <v>0</v>
      </c>
      <c r="S132" s="160">
        <v>0</v>
      </c>
      <c r="T132" s="160">
        <v>0</v>
      </c>
      <c r="U132" s="160">
        <v>0</v>
      </c>
      <c r="V132" s="160">
        <v>0</v>
      </c>
      <c r="W132" s="160">
        <v>0</v>
      </c>
      <c r="X132" s="160">
        <v>0</v>
      </c>
      <c r="Y132" s="160">
        <v>0</v>
      </c>
      <c r="Z132" s="160">
        <v>0</v>
      </c>
      <c r="AA132" s="160">
        <v>3</v>
      </c>
      <c r="AB132" s="53"/>
      <c r="AC132" s="159">
        <v>0</v>
      </c>
      <c r="AD132" s="160">
        <v>0</v>
      </c>
      <c r="AE132" s="160">
        <v>0</v>
      </c>
      <c r="AF132" s="160">
        <v>0</v>
      </c>
      <c r="AG132" s="160">
        <v>0</v>
      </c>
      <c r="AH132" s="160">
        <v>0</v>
      </c>
      <c r="AI132" s="160">
        <v>0</v>
      </c>
      <c r="AJ132" s="160">
        <v>0</v>
      </c>
      <c r="AK132" s="160">
        <v>0</v>
      </c>
      <c r="AL132" s="160">
        <v>0</v>
      </c>
      <c r="AM132" s="160">
        <v>0</v>
      </c>
      <c r="AN132" s="160">
        <v>1</v>
      </c>
      <c r="AO132" s="53" t="s">
        <v>416</v>
      </c>
      <c r="AP132" s="160">
        <v>1</v>
      </c>
      <c r="AQ132" s="108" t="s">
        <v>418</v>
      </c>
      <c r="AR132" s="53"/>
      <c r="AS132" s="159">
        <v>10500</v>
      </c>
      <c r="AT132" s="159"/>
      <c r="AU132" s="161" t="s">
        <v>391</v>
      </c>
      <c r="AV132" s="162"/>
    </row>
    <row r="133" spans="1:48" s="160" customFormat="1" ht="15.75" x14ac:dyDescent="0.25">
      <c r="A133" s="158" t="s">
        <v>118</v>
      </c>
      <c r="B133" s="158" t="s">
        <v>126</v>
      </c>
      <c r="C133" s="159"/>
      <c r="G133" s="160">
        <v>0</v>
      </c>
      <c r="I133" s="160">
        <v>0</v>
      </c>
      <c r="L133" s="160">
        <v>0</v>
      </c>
      <c r="M133" s="160">
        <v>0</v>
      </c>
      <c r="N133" s="160">
        <v>0</v>
      </c>
      <c r="O133" s="53"/>
      <c r="P133" s="159"/>
      <c r="T133" s="160">
        <v>0</v>
      </c>
      <c r="V133" s="160">
        <v>0</v>
      </c>
      <c r="Y133" s="160">
        <v>0</v>
      </c>
      <c r="Z133" s="160">
        <v>0</v>
      </c>
      <c r="AA133" s="160">
        <v>0</v>
      </c>
      <c r="AB133" s="53"/>
      <c r="AC133" s="159">
        <v>0</v>
      </c>
      <c r="AD133" s="160">
        <v>0</v>
      </c>
      <c r="AE133" s="160">
        <v>0</v>
      </c>
      <c r="AF133" s="160">
        <v>0</v>
      </c>
      <c r="AG133" s="160">
        <v>0</v>
      </c>
      <c r="AH133" s="160">
        <v>0</v>
      </c>
      <c r="AI133" s="160">
        <v>0</v>
      </c>
      <c r="AJ133" s="160">
        <v>0</v>
      </c>
      <c r="AL133" s="160">
        <v>0</v>
      </c>
      <c r="AM133" s="160">
        <v>0</v>
      </c>
      <c r="AN133" s="160">
        <v>0</v>
      </c>
      <c r="AO133" s="53"/>
      <c r="AP133" s="160">
        <v>0</v>
      </c>
      <c r="AQ133" s="108" t="s">
        <v>418</v>
      </c>
      <c r="AR133" s="53"/>
      <c r="AS133" s="159">
        <v>20860</v>
      </c>
      <c r="AT133" s="159"/>
      <c r="AU133" s="161"/>
      <c r="AV133" s="162"/>
    </row>
    <row r="134" spans="1:48" s="160" customFormat="1" ht="15.75" x14ac:dyDescent="0.25">
      <c r="A134" s="158" t="s">
        <v>118</v>
      </c>
      <c r="B134" s="158" t="s">
        <v>127</v>
      </c>
      <c r="C134" s="159">
        <v>0</v>
      </c>
      <c r="G134" s="160">
        <v>0</v>
      </c>
      <c r="J134" s="160">
        <v>0</v>
      </c>
      <c r="K134" s="160">
        <v>0</v>
      </c>
      <c r="L134" s="160">
        <v>0</v>
      </c>
      <c r="M134" s="160">
        <v>0</v>
      </c>
      <c r="N134" s="160">
        <v>0</v>
      </c>
      <c r="O134" s="53"/>
      <c r="P134" s="159">
        <v>0</v>
      </c>
      <c r="T134" s="160">
        <v>0</v>
      </c>
      <c r="W134" s="160">
        <v>0</v>
      </c>
      <c r="X134" s="160">
        <v>0</v>
      </c>
      <c r="Y134" s="160">
        <v>0</v>
      </c>
      <c r="Z134" s="160">
        <v>0</v>
      </c>
      <c r="AA134" s="160">
        <v>0</v>
      </c>
      <c r="AB134" s="53"/>
      <c r="AC134" s="159">
        <v>0</v>
      </c>
      <c r="AD134" s="160">
        <v>0</v>
      </c>
      <c r="AE134" s="160">
        <v>0</v>
      </c>
      <c r="AF134" s="160">
        <v>0</v>
      </c>
      <c r="AG134" s="160">
        <v>0</v>
      </c>
      <c r="AH134" s="160">
        <v>0</v>
      </c>
      <c r="AI134" s="160">
        <v>0</v>
      </c>
      <c r="AJ134" s="160">
        <v>0</v>
      </c>
      <c r="AM134" s="160">
        <v>0</v>
      </c>
      <c r="AO134" s="53"/>
      <c r="AQ134" s="108" t="s">
        <v>418</v>
      </c>
      <c r="AR134" s="53"/>
      <c r="AS134" s="159">
        <v>7380</v>
      </c>
      <c r="AT134" s="159"/>
      <c r="AU134" s="161"/>
      <c r="AV134" s="162"/>
    </row>
    <row r="135" spans="1:48" s="160" customFormat="1" ht="15.75" x14ac:dyDescent="0.25">
      <c r="A135" s="158" t="s">
        <v>118</v>
      </c>
      <c r="B135" s="158" t="s">
        <v>128</v>
      </c>
      <c r="C135" s="159">
        <v>0</v>
      </c>
      <c r="D135" s="160">
        <v>0</v>
      </c>
      <c r="E135" s="160">
        <v>0</v>
      </c>
      <c r="G135" s="160">
        <v>0</v>
      </c>
      <c r="I135" s="160">
        <v>0</v>
      </c>
      <c r="J135" s="160">
        <v>0</v>
      </c>
      <c r="K135" s="160">
        <v>0</v>
      </c>
      <c r="L135" s="160">
        <v>0</v>
      </c>
      <c r="M135" s="160">
        <v>0</v>
      </c>
      <c r="N135" s="160">
        <v>0</v>
      </c>
      <c r="O135" s="53"/>
      <c r="P135" s="159">
        <v>0</v>
      </c>
      <c r="Q135" s="160">
        <v>0</v>
      </c>
      <c r="R135" s="160">
        <v>0</v>
      </c>
      <c r="T135" s="160">
        <v>0</v>
      </c>
      <c r="V135" s="160">
        <v>0</v>
      </c>
      <c r="W135" s="160">
        <v>0</v>
      </c>
      <c r="X135" s="160">
        <v>0</v>
      </c>
      <c r="Y135" s="160">
        <v>0</v>
      </c>
      <c r="Z135" s="160">
        <v>0</v>
      </c>
      <c r="AA135" s="160">
        <v>0</v>
      </c>
      <c r="AB135" s="53"/>
      <c r="AC135" s="159">
        <v>0</v>
      </c>
      <c r="AD135" s="160">
        <v>0</v>
      </c>
      <c r="AE135" s="160">
        <v>0</v>
      </c>
      <c r="AG135" s="160">
        <v>0</v>
      </c>
      <c r="AH135" s="160">
        <v>0</v>
      </c>
      <c r="AI135" s="160">
        <v>0</v>
      </c>
      <c r="AJ135" s="160">
        <v>0</v>
      </c>
      <c r="AO135" s="53"/>
      <c r="AQ135" s="108" t="s">
        <v>418</v>
      </c>
      <c r="AR135" s="53"/>
      <c r="AS135" s="159">
        <v>9432.6</v>
      </c>
      <c r="AT135" s="159"/>
      <c r="AU135" s="161"/>
      <c r="AV135" s="162" t="s">
        <v>397</v>
      </c>
    </row>
    <row r="136" spans="1:48" s="160" customFormat="1" ht="15.75" x14ac:dyDescent="0.25">
      <c r="A136" s="158" t="s">
        <v>118</v>
      </c>
      <c r="B136" s="158" t="s">
        <v>129</v>
      </c>
      <c r="C136" s="159">
        <v>8</v>
      </c>
      <c r="D136" s="160">
        <v>12</v>
      </c>
      <c r="E136" s="160">
        <v>9</v>
      </c>
      <c r="F136" s="160">
        <v>11</v>
      </c>
      <c r="G136" s="160">
        <v>8</v>
      </c>
      <c r="H136" s="160">
        <v>10</v>
      </c>
      <c r="I136" s="160">
        <v>12</v>
      </c>
      <c r="J136" s="160">
        <v>12</v>
      </c>
      <c r="K136" s="160">
        <v>11</v>
      </c>
      <c r="L136" s="160">
        <v>6</v>
      </c>
      <c r="M136" s="160">
        <v>10</v>
      </c>
      <c r="N136" s="160">
        <v>9</v>
      </c>
      <c r="O136" s="53">
        <f t="shared" si="4"/>
        <v>-10</v>
      </c>
      <c r="P136" s="159">
        <v>2</v>
      </c>
      <c r="Q136" s="160">
        <v>2</v>
      </c>
      <c r="R136" s="160">
        <v>2</v>
      </c>
      <c r="S136" s="160">
        <v>2</v>
      </c>
      <c r="T136" s="160">
        <v>2</v>
      </c>
      <c r="U136" s="160">
        <v>5</v>
      </c>
      <c r="V136" s="160">
        <v>5</v>
      </c>
      <c r="W136" s="160">
        <v>5</v>
      </c>
      <c r="X136" s="160">
        <v>6</v>
      </c>
      <c r="Y136" s="160">
        <v>4</v>
      </c>
      <c r="Z136" s="160">
        <v>7</v>
      </c>
      <c r="AA136" s="160">
        <v>8</v>
      </c>
      <c r="AB136" s="53">
        <f t="shared" si="5"/>
        <v>14.285714285714286</v>
      </c>
      <c r="AC136" s="159">
        <v>0</v>
      </c>
      <c r="AD136" s="160">
        <v>2</v>
      </c>
      <c r="AE136" s="160">
        <v>0</v>
      </c>
      <c r="AF136" s="160">
        <v>3</v>
      </c>
      <c r="AG136" s="160">
        <v>2</v>
      </c>
      <c r="AH136" s="160">
        <v>3</v>
      </c>
      <c r="AI136" s="160">
        <v>4</v>
      </c>
      <c r="AJ136" s="160">
        <v>7</v>
      </c>
      <c r="AK136" s="160">
        <v>6</v>
      </c>
      <c r="AL136" s="160">
        <v>2</v>
      </c>
      <c r="AM136" s="160">
        <v>5</v>
      </c>
      <c r="AN136" s="160">
        <v>10</v>
      </c>
      <c r="AO136" s="53">
        <f t="shared" si="6"/>
        <v>100</v>
      </c>
      <c r="AP136" s="160">
        <v>10</v>
      </c>
      <c r="AQ136" s="108">
        <v>7</v>
      </c>
      <c r="AR136" s="105">
        <f>AP136*100/AQ136</f>
        <v>142.85714285714286</v>
      </c>
      <c r="AS136" s="159">
        <v>9568</v>
      </c>
      <c r="AT136" s="159"/>
      <c r="AU136" s="161" t="s">
        <v>391</v>
      </c>
      <c r="AV136" s="162"/>
    </row>
    <row r="137" spans="1:48" s="160" customFormat="1" ht="15.75" x14ac:dyDescent="0.25">
      <c r="A137" s="158" t="s">
        <v>118</v>
      </c>
      <c r="B137" s="158" t="s">
        <v>130</v>
      </c>
      <c r="C137" s="159">
        <v>0</v>
      </c>
      <c r="D137" s="160">
        <v>4</v>
      </c>
      <c r="E137" s="160">
        <v>15</v>
      </c>
      <c r="F137" s="160">
        <v>8</v>
      </c>
      <c r="G137" s="160">
        <v>8</v>
      </c>
      <c r="H137" s="160">
        <v>9</v>
      </c>
      <c r="I137" s="160">
        <v>9</v>
      </c>
      <c r="J137" s="160">
        <v>4</v>
      </c>
      <c r="K137" s="160">
        <v>0</v>
      </c>
      <c r="L137" s="160">
        <v>1</v>
      </c>
      <c r="M137" s="160">
        <v>8</v>
      </c>
      <c r="N137" s="160">
        <v>8</v>
      </c>
      <c r="O137" s="53">
        <f t="shared" si="4"/>
        <v>0</v>
      </c>
      <c r="P137" s="159">
        <v>0</v>
      </c>
      <c r="Q137" s="160">
        <v>0</v>
      </c>
      <c r="R137" s="160">
        <v>2</v>
      </c>
      <c r="S137" s="160">
        <v>3</v>
      </c>
      <c r="T137" s="160">
        <v>3</v>
      </c>
      <c r="U137" s="160">
        <v>3</v>
      </c>
      <c r="V137" s="160">
        <v>3</v>
      </c>
      <c r="W137" s="160">
        <v>3</v>
      </c>
      <c r="X137" s="160">
        <v>1</v>
      </c>
      <c r="Y137" s="160">
        <v>1</v>
      </c>
      <c r="Z137" s="160">
        <v>2</v>
      </c>
      <c r="AA137" s="160">
        <v>2</v>
      </c>
      <c r="AB137" s="53">
        <f t="shared" si="5"/>
        <v>0</v>
      </c>
      <c r="AC137" s="159">
        <v>0</v>
      </c>
      <c r="AD137" s="160">
        <v>0</v>
      </c>
      <c r="AE137" s="160">
        <v>0</v>
      </c>
      <c r="AF137" s="160">
        <v>2</v>
      </c>
      <c r="AG137" s="160">
        <v>2</v>
      </c>
      <c r="AH137" s="160">
        <v>4</v>
      </c>
      <c r="AI137" s="160">
        <v>2</v>
      </c>
      <c r="AJ137" s="160">
        <v>4</v>
      </c>
      <c r="AK137" s="160">
        <v>1</v>
      </c>
      <c r="AL137" s="160">
        <v>1</v>
      </c>
      <c r="AM137" s="160">
        <v>1</v>
      </c>
      <c r="AN137" s="160">
        <v>2</v>
      </c>
      <c r="AO137" s="53">
        <f t="shared" si="6"/>
        <v>100</v>
      </c>
      <c r="AP137" s="160">
        <v>2</v>
      </c>
      <c r="AQ137" s="108">
        <v>2</v>
      </c>
      <c r="AR137" s="105">
        <f>AP137*100/AQ137</f>
        <v>100</v>
      </c>
      <c r="AS137" s="159">
        <v>8280</v>
      </c>
      <c r="AT137" s="159"/>
      <c r="AU137" s="161" t="s">
        <v>391</v>
      </c>
      <c r="AV137" s="162"/>
    </row>
    <row r="138" spans="1:48" s="160" customFormat="1" ht="15.75" x14ac:dyDescent="0.25">
      <c r="A138" s="158" t="s">
        <v>118</v>
      </c>
      <c r="B138" s="158" t="s">
        <v>131</v>
      </c>
      <c r="C138" s="159">
        <v>27</v>
      </c>
      <c r="D138" s="160">
        <v>25</v>
      </c>
      <c r="E138" s="160">
        <v>12</v>
      </c>
      <c r="F138" s="160">
        <v>21</v>
      </c>
      <c r="G138" s="160">
        <v>23</v>
      </c>
      <c r="H138" s="160">
        <v>18</v>
      </c>
      <c r="I138" s="160">
        <v>17</v>
      </c>
      <c r="J138" s="160">
        <v>18</v>
      </c>
      <c r="K138" s="160">
        <v>18</v>
      </c>
      <c r="L138" s="160">
        <v>20</v>
      </c>
      <c r="M138" s="160">
        <v>22</v>
      </c>
      <c r="N138" s="160">
        <v>23</v>
      </c>
      <c r="O138" s="53">
        <f t="shared" si="4"/>
        <v>4.5454545454545459</v>
      </c>
      <c r="P138" s="159">
        <v>14</v>
      </c>
      <c r="Q138" s="160">
        <v>12</v>
      </c>
      <c r="R138" s="160">
        <v>17</v>
      </c>
      <c r="S138" s="160">
        <v>16</v>
      </c>
      <c r="T138" s="160">
        <v>17</v>
      </c>
      <c r="U138" s="160">
        <v>15</v>
      </c>
      <c r="V138" s="160">
        <v>15</v>
      </c>
      <c r="W138" s="160">
        <v>15</v>
      </c>
      <c r="X138" s="160">
        <v>15</v>
      </c>
      <c r="Y138" s="160">
        <v>18</v>
      </c>
      <c r="Z138" s="160">
        <v>20</v>
      </c>
      <c r="AA138" s="160">
        <v>20</v>
      </c>
      <c r="AB138" s="53">
        <f t="shared" si="5"/>
        <v>0</v>
      </c>
      <c r="AC138" s="159">
        <v>9</v>
      </c>
      <c r="AD138" s="160">
        <v>8</v>
      </c>
      <c r="AE138" s="160">
        <v>12</v>
      </c>
      <c r="AF138" s="160">
        <v>14</v>
      </c>
      <c r="AG138" s="160">
        <v>17</v>
      </c>
      <c r="AH138" s="160">
        <v>24</v>
      </c>
      <c r="AI138" s="160">
        <v>20</v>
      </c>
      <c r="AJ138" s="160">
        <v>20</v>
      </c>
      <c r="AK138" s="160">
        <v>20</v>
      </c>
      <c r="AL138" s="160">
        <v>18</v>
      </c>
      <c r="AM138" s="160">
        <v>21</v>
      </c>
      <c r="AN138" s="160">
        <v>20</v>
      </c>
      <c r="AO138" s="53">
        <f t="shared" si="6"/>
        <v>-4.7619047619047619</v>
      </c>
      <c r="AP138" s="160">
        <v>20</v>
      </c>
      <c r="AQ138" s="108">
        <v>20</v>
      </c>
      <c r="AR138" s="105">
        <f>AP138*100/AQ138</f>
        <v>100</v>
      </c>
      <c r="AS138" s="159">
        <v>7770</v>
      </c>
      <c r="AT138" s="159"/>
      <c r="AU138" s="161" t="s">
        <v>391</v>
      </c>
      <c r="AV138" s="162"/>
    </row>
    <row r="139" spans="1:48" s="160" customFormat="1" ht="15.75" x14ac:dyDescent="0.25">
      <c r="A139" s="158" t="s">
        <v>118</v>
      </c>
      <c r="B139" s="158" t="s">
        <v>132</v>
      </c>
      <c r="C139" s="159"/>
      <c r="G139" s="160">
        <v>2</v>
      </c>
      <c r="H139" s="160">
        <v>2</v>
      </c>
      <c r="I139" s="160">
        <v>2</v>
      </c>
      <c r="J139" s="160">
        <v>2</v>
      </c>
      <c r="K139" s="160">
        <v>0</v>
      </c>
      <c r="L139" s="160">
        <v>0</v>
      </c>
      <c r="M139" s="160">
        <v>0</v>
      </c>
      <c r="N139" s="160">
        <v>0</v>
      </c>
      <c r="O139" s="53"/>
      <c r="P139" s="159"/>
      <c r="T139" s="160">
        <v>1</v>
      </c>
      <c r="U139" s="160">
        <v>1</v>
      </c>
      <c r="V139" s="160">
        <v>1</v>
      </c>
      <c r="W139" s="160">
        <v>1</v>
      </c>
      <c r="X139" s="160">
        <v>0</v>
      </c>
      <c r="Y139" s="160">
        <v>0</v>
      </c>
      <c r="Z139" s="160">
        <v>0</v>
      </c>
      <c r="AA139" s="160">
        <v>0</v>
      </c>
      <c r="AB139" s="53"/>
      <c r="AC139" s="159">
        <v>0</v>
      </c>
      <c r="AD139" s="160">
        <v>0</v>
      </c>
      <c r="AE139" s="160">
        <v>0</v>
      </c>
      <c r="AF139" s="160">
        <v>0</v>
      </c>
      <c r="AG139" s="160">
        <v>0</v>
      </c>
      <c r="AH139" s="160">
        <v>0</v>
      </c>
      <c r="AI139" s="160">
        <v>0</v>
      </c>
      <c r="AJ139" s="160">
        <v>0</v>
      </c>
      <c r="AO139" s="53"/>
      <c r="AQ139" s="108" t="s">
        <v>418</v>
      </c>
      <c r="AR139" s="53"/>
      <c r="AS139" s="159">
        <v>20830</v>
      </c>
      <c r="AT139" s="159"/>
      <c r="AU139" s="161"/>
      <c r="AV139" s="162"/>
    </row>
    <row r="140" spans="1:48" s="160" customFormat="1" ht="15.75" x14ac:dyDescent="0.25">
      <c r="A140" s="164" t="s">
        <v>118</v>
      </c>
      <c r="B140" s="164" t="s">
        <v>133</v>
      </c>
      <c r="C140" s="159">
        <v>0</v>
      </c>
      <c r="D140" s="160">
        <v>0</v>
      </c>
      <c r="E140" s="160">
        <v>0</v>
      </c>
      <c r="F140" s="160">
        <v>0</v>
      </c>
      <c r="G140" s="160">
        <v>0</v>
      </c>
      <c r="H140" s="160">
        <v>0</v>
      </c>
      <c r="I140" s="160">
        <v>0</v>
      </c>
      <c r="J140" s="160">
        <v>0</v>
      </c>
      <c r="K140" s="160">
        <v>0</v>
      </c>
      <c r="L140" s="160">
        <v>0</v>
      </c>
      <c r="M140" s="160">
        <v>0</v>
      </c>
      <c r="N140" s="160">
        <v>5</v>
      </c>
      <c r="O140" s="53" t="s">
        <v>416</v>
      </c>
      <c r="P140" s="159">
        <v>0</v>
      </c>
      <c r="R140" s="160">
        <v>0</v>
      </c>
      <c r="T140" s="160">
        <v>0</v>
      </c>
      <c r="U140" s="160">
        <v>0</v>
      </c>
      <c r="V140" s="160">
        <v>0</v>
      </c>
      <c r="W140" s="160">
        <v>0</v>
      </c>
      <c r="X140" s="160">
        <v>0</v>
      </c>
      <c r="Y140" s="160">
        <v>0</v>
      </c>
      <c r="AA140" s="160">
        <v>3</v>
      </c>
      <c r="AB140" s="53" t="s">
        <v>416</v>
      </c>
      <c r="AC140" s="159">
        <v>0</v>
      </c>
      <c r="AD140" s="160">
        <v>0</v>
      </c>
      <c r="AE140" s="160">
        <v>0</v>
      </c>
      <c r="AF140" s="160">
        <v>0</v>
      </c>
      <c r="AG140" s="160">
        <v>0</v>
      </c>
      <c r="AH140" s="160">
        <v>0</v>
      </c>
      <c r="AI140" s="160">
        <v>0</v>
      </c>
      <c r="AJ140" s="160">
        <v>0</v>
      </c>
      <c r="AK140" s="160">
        <v>0</v>
      </c>
      <c r="AO140" s="53"/>
      <c r="AQ140" s="108" t="s">
        <v>418</v>
      </c>
      <c r="AR140" s="53"/>
      <c r="AS140" s="159">
        <v>6200</v>
      </c>
      <c r="AT140" s="159"/>
      <c r="AU140" s="161" t="s">
        <v>391</v>
      </c>
      <c r="AV140" s="162"/>
    </row>
    <row r="141" spans="1:48" s="160" customFormat="1" ht="15.75" x14ac:dyDescent="0.25">
      <c r="A141" s="158" t="s">
        <v>118</v>
      </c>
      <c r="B141" s="158" t="s">
        <v>134</v>
      </c>
      <c r="C141" s="159">
        <v>6</v>
      </c>
      <c r="D141" s="160">
        <v>6</v>
      </c>
      <c r="E141" s="160">
        <v>0</v>
      </c>
      <c r="F141" s="160">
        <v>0</v>
      </c>
      <c r="G141" s="160">
        <v>3</v>
      </c>
      <c r="H141" s="160">
        <v>8</v>
      </c>
      <c r="I141" s="160">
        <v>6</v>
      </c>
      <c r="J141" s="160">
        <v>8</v>
      </c>
      <c r="K141" s="160">
        <v>7</v>
      </c>
      <c r="L141" s="160">
        <v>4</v>
      </c>
      <c r="M141" s="160">
        <v>5</v>
      </c>
      <c r="N141" s="160">
        <v>6</v>
      </c>
      <c r="O141" s="53">
        <f t="shared" si="4"/>
        <v>20</v>
      </c>
      <c r="P141" s="159"/>
      <c r="Q141" s="160">
        <v>2</v>
      </c>
      <c r="R141" s="160">
        <v>0</v>
      </c>
      <c r="S141" s="160">
        <v>0</v>
      </c>
      <c r="T141" s="160">
        <v>0</v>
      </c>
      <c r="U141" s="160">
        <v>6</v>
      </c>
      <c r="V141" s="160">
        <v>5</v>
      </c>
      <c r="W141" s="160">
        <v>4</v>
      </c>
      <c r="X141" s="160">
        <v>4</v>
      </c>
      <c r="Y141" s="160">
        <v>4</v>
      </c>
      <c r="Z141" s="160">
        <v>5</v>
      </c>
      <c r="AA141" s="160">
        <v>8</v>
      </c>
      <c r="AB141" s="53">
        <f t="shared" si="5"/>
        <v>60</v>
      </c>
      <c r="AC141" s="159">
        <v>0</v>
      </c>
      <c r="AD141" s="160">
        <v>0</v>
      </c>
      <c r="AE141" s="160">
        <v>0</v>
      </c>
      <c r="AF141" s="160">
        <v>0</v>
      </c>
      <c r="AG141" s="160">
        <v>0</v>
      </c>
      <c r="AH141" s="160">
        <v>5</v>
      </c>
      <c r="AI141" s="160">
        <v>4</v>
      </c>
      <c r="AJ141" s="160">
        <v>4</v>
      </c>
      <c r="AK141" s="160">
        <v>4</v>
      </c>
      <c r="AL141" s="160">
        <v>2</v>
      </c>
      <c r="AM141" s="160">
        <v>5</v>
      </c>
      <c r="AN141" s="160">
        <v>12</v>
      </c>
      <c r="AO141" s="53">
        <f t="shared" si="6"/>
        <v>140</v>
      </c>
      <c r="AP141" s="160">
        <v>12</v>
      </c>
      <c r="AQ141" s="108">
        <v>5</v>
      </c>
      <c r="AR141" s="105">
        <f t="shared" ref="AR141:AR147" si="7">AP141*100/AQ141</f>
        <v>240</v>
      </c>
      <c r="AS141" s="159">
        <v>13070</v>
      </c>
      <c r="AT141" s="159"/>
      <c r="AU141" s="161" t="s">
        <v>391</v>
      </c>
      <c r="AV141" s="162"/>
    </row>
    <row r="142" spans="1:48" s="160" customFormat="1" ht="15.75" x14ac:dyDescent="0.25">
      <c r="A142" s="158" t="s">
        <v>118</v>
      </c>
      <c r="B142" s="158" t="s">
        <v>135</v>
      </c>
      <c r="C142" s="159">
        <v>34</v>
      </c>
      <c r="D142" s="160">
        <v>37</v>
      </c>
      <c r="E142" s="160">
        <v>25</v>
      </c>
      <c r="F142" s="160">
        <v>22</v>
      </c>
      <c r="G142" s="160">
        <v>35</v>
      </c>
      <c r="H142" s="160">
        <v>25</v>
      </c>
      <c r="I142" s="160">
        <v>30</v>
      </c>
      <c r="J142" s="160">
        <v>35</v>
      </c>
      <c r="K142" s="160">
        <v>15</v>
      </c>
      <c r="L142" s="160">
        <v>17</v>
      </c>
      <c r="M142" s="160">
        <v>21</v>
      </c>
      <c r="N142" s="160">
        <v>30</v>
      </c>
      <c r="O142" s="53">
        <f t="shared" si="4"/>
        <v>42.857142857142854</v>
      </c>
      <c r="P142" s="159">
        <v>10</v>
      </c>
      <c r="Q142" s="160">
        <v>11</v>
      </c>
      <c r="R142" s="160">
        <v>10</v>
      </c>
      <c r="S142" s="160">
        <v>10</v>
      </c>
      <c r="T142" s="160">
        <v>10</v>
      </c>
      <c r="U142" s="160">
        <v>10</v>
      </c>
      <c r="V142" s="160">
        <v>10</v>
      </c>
      <c r="W142" s="160">
        <v>12</v>
      </c>
      <c r="X142" s="160">
        <v>10</v>
      </c>
      <c r="Y142" s="160">
        <v>10</v>
      </c>
      <c r="Z142" s="160">
        <v>9</v>
      </c>
      <c r="AA142" s="160">
        <v>12</v>
      </c>
      <c r="AB142" s="53">
        <f t="shared" si="5"/>
        <v>33.333333333333336</v>
      </c>
      <c r="AC142" s="159">
        <v>7</v>
      </c>
      <c r="AD142" s="160">
        <v>9</v>
      </c>
      <c r="AE142" s="160">
        <v>2</v>
      </c>
      <c r="AF142" s="160">
        <v>8</v>
      </c>
      <c r="AG142" s="160">
        <v>8</v>
      </c>
      <c r="AH142" s="160">
        <v>15</v>
      </c>
      <c r="AI142" s="160">
        <v>3</v>
      </c>
      <c r="AJ142" s="160">
        <v>14</v>
      </c>
      <c r="AK142" s="160">
        <v>8</v>
      </c>
      <c r="AL142" s="160">
        <v>3</v>
      </c>
      <c r="AM142" s="160">
        <v>5</v>
      </c>
      <c r="AN142" s="160">
        <v>5</v>
      </c>
      <c r="AO142" s="53">
        <f t="shared" si="6"/>
        <v>0</v>
      </c>
      <c r="AP142" s="160">
        <v>5</v>
      </c>
      <c r="AQ142" s="108">
        <v>9</v>
      </c>
      <c r="AR142" s="105">
        <f t="shared" si="7"/>
        <v>55.555555555555557</v>
      </c>
      <c r="AS142" s="159">
        <v>11852</v>
      </c>
      <c r="AT142" s="159"/>
      <c r="AU142" s="161" t="s">
        <v>391</v>
      </c>
      <c r="AV142" s="162" t="s">
        <v>399</v>
      </c>
    </row>
    <row r="143" spans="1:48" s="160" customFormat="1" ht="15.75" x14ac:dyDescent="0.25">
      <c r="A143" s="158" t="s">
        <v>118</v>
      </c>
      <c r="B143" s="158" t="s">
        <v>136</v>
      </c>
      <c r="C143" s="159">
        <v>0</v>
      </c>
      <c r="D143" s="160">
        <v>0</v>
      </c>
      <c r="E143" s="160">
        <v>0</v>
      </c>
      <c r="F143" s="160">
        <v>0</v>
      </c>
      <c r="G143" s="160">
        <v>1</v>
      </c>
      <c r="H143" s="160">
        <v>1</v>
      </c>
      <c r="I143" s="160">
        <v>2</v>
      </c>
      <c r="J143" s="160">
        <v>1</v>
      </c>
      <c r="K143" s="160">
        <v>1</v>
      </c>
      <c r="L143" s="160">
        <v>0</v>
      </c>
      <c r="M143" s="160">
        <v>0</v>
      </c>
      <c r="N143" s="160">
        <v>0</v>
      </c>
      <c r="O143" s="53"/>
      <c r="P143" s="159">
        <v>0</v>
      </c>
      <c r="Q143" s="160">
        <v>0</v>
      </c>
      <c r="R143" s="160">
        <v>0</v>
      </c>
      <c r="S143" s="160">
        <v>0</v>
      </c>
      <c r="T143" s="160">
        <v>1</v>
      </c>
      <c r="U143" s="160">
        <v>1</v>
      </c>
      <c r="V143" s="160">
        <v>1</v>
      </c>
      <c r="W143" s="160">
        <v>1</v>
      </c>
      <c r="X143" s="160">
        <v>1</v>
      </c>
      <c r="Y143" s="160">
        <v>1</v>
      </c>
      <c r="Z143" s="160">
        <v>0</v>
      </c>
      <c r="AA143" s="160">
        <v>1</v>
      </c>
      <c r="AB143" s="53" t="s">
        <v>416</v>
      </c>
      <c r="AC143" s="159">
        <v>0</v>
      </c>
      <c r="AD143" s="160">
        <v>0</v>
      </c>
      <c r="AE143" s="160">
        <v>0</v>
      </c>
      <c r="AF143" s="160">
        <v>0</v>
      </c>
      <c r="AG143" s="160">
        <v>0</v>
      </c>
      <c r="AH143" s="160">
        <v>0</v>
      </c>
      <c r="AI143" s="160">
        <v>0</v>
      </c>
      <c r="AJ143" s="160">
        <v>1</v>
      </c>
      <c r="AM143" s="160">
        <v>0</v>
      </c>
      <c r="AN143" s="160">
        <v>2</v>
      </c>
      <c r="AO143" s="53" t="s">
        <v>416</v>
      </c>
      <c r="AP143" s="160">
        <v>2</v>
      </c>
      <c r="AQ143" s="108" t="s">
        <v>418</v>
      </c>
      <c r="AR143" s="105" t="e">
        <f t="shared" si="7"/>
        <v>#VALUE!</v>
      </c>
      <c r="AS143" s="159">
        <v>17000</v>
      </c>
      <c r="AT143" s="159"/>
      <c r="AU143" s="161"/>
      <c r="AV143" s="162"/>
    </row>
    <row r="144" spans="1:48" s="160" customFormat="1" ht="15.75" x14ac:dyDescent="0.25">
      <c r="A144" s="158" t="s">
        <v>118</v>
      </c>
      <c r="B144" s="158" t="s">
        <v>137</v>
      </c>
      <c r="C144" s="159">
        <v>0</v>
      </c>
      <c r="D144" s="160">
        <v>0</v>
      </c>
      <c r="E144" s="160">
        <v>0</v>
      </c>
      <c r="F144" s="160">
        <v>0</v>
      </c>
      <c r="G144" s="160">
        <v>0</v>
      </c>
      <c r="H144" s="160">
        <v>4</v>
      </c>
      <c r="I144" s="160">
        <v>2</v>
      </c>
      <c r="J144" s="160">
        <v>3</v>
      </c>
      <c r="K144" s="160">
        <v>2</v>
      </c>
      <c r="L144" s="160">
        <v>4</v>
      </c>
      <c r="M144" s="160">
        <v>6</v>
      </c>
      <c r="N144" s="160">
        <v>6</v>
      </c>
      <c r="O144" s="53">
        <f t="shared" si="4"/>
        <v>0</v>
      </c>
      <c r="P144" s="159">
        <v>0</v>
      </c>
      <c r="Q144" s="160">
        <v>0</v>
      </c>
      <c r="R144" s="160">
        <v>0</v>
      </c>
      <c r="S144" s="160">
        <v>0</v>
      </c>
      <c r="T144" s="160">
        <v>0</v>
      </c>
      <c r="U144" s="160">
        <v>2</v>
      </c>
      <c r="V144" s="160">
        <v>2</v>
      </c>
      <c r="W144" s="160">
        <v>3</v>
      </c>
      <c r="X144" s="160">
        <v>2</v>
      </c>
      <c r="Y144" s="160">
        <v>4</v>
      </c>
      <c r="Z144" s="160">
        <v>6</v>
      </c>
      <c r="AA144" s="160">
        <v>6</v>
      </c>
      <c r="AB144" s="53">
        <f t="shared" si="5"/>
        <v>0</v>
      </c>
      <c r="AC144" s="159">
        <v>0</v>
      </c>
      <c r="AD144" s="160">
        <v>0</v>
      </c>
      <c r="AE144" s="160">
        <v>0</v>
      </c>
      <c r="AF144" s="160">
        <v>0</v>
      </c>
      <c r="AG144" s="160">
        <v>0</v>
      </c>
      <c r="AH144" s="160">
        <v>3</v>
      </c>
      <c r="AI144" s="160">
        <v>0</v>
      </c>
      <c r="AJ144" s="160">
        <v>2</v>
      </c>
      <c r="AK144" s="160">
        <v>3</v>
      </c>
      <c r="AL144" s="160">
        <v>5</v>
      </c>
      <c r="AM144" s="160">
        <v>7</v>
      </c>
      <c r="AN144" s="160">
        <v>6</v>
      </c>
      <c r="AO144" s="53">
        <f t="shared" si="6"/>
        <v>-14.285714285714286</v>
      </c>
      <c r="AP144" s="160">
        <v>6</v>
      </c>
      <c r="AQ144" s="108">
        <v>6</v>
      </c>
      <c r="AR144" s="105">
        <f t="shared" si="7"/>
        <v>100</v>
      </c>
      <c r="AS144" s="159">
        <v>12890</v>
      </c>
      <c r="AT144" s="159"/>
      <c r="AU144" s="161" t="s">
        <v>391</v>
      </c>
      <c r="AV144" s="162"/>
    </row>
    <row r="145" spans="1:48" s="160" customFormat="1" ht="15.75" x14ac:dyDescent="0.25">
      <c r="A145" s="158" t="s">
        <v>118</v>
      </c>
      <c r="B145" s="158" t="s">
        <v>138</v>
      </c>
      <c r="C145" s="159">
        <v>0</v>
      </c>
      <c r="E145" s="160">
        <v>0</v>
      </c>
      <c r="F145" s="160">
        <v>0</v>
      </c>
      <c r="G145" s="160">
        <v>5</v>
      </c>
      <c r="H145" s="160">
        <v>3</v>
      </c>
      <c r="I145" s="160">
        <v>4</v>
      </c>
      <c r="J145" s="160">
        <v>3</v>
      </c>
      <c r="K145" s="160">
        <v>2</v>
      </c>
      <c r="L145" s="160">
        <v>0</v>
      </c>
      <c r="M145" s="160">
        <v>0</v>
      </c>
      <c r="N145" s="160">
        <v>0</v>
      </c>
      <c r="O145" s="53"/>
      <c r="P145" s="159">
        <v>0</v>
      </c>
      <c r="Q145" s="160">
        <v>0</v>
      </c>
      <c r="R145" s="160">
        <v>0</v>
      </c>
      <c r="S145" s="160">
        <v>0</v>
      </c>
      <c r="T145" s="160">
        <v>3</v>
      </c>
      <c r="U145" s="160">
        <v>1</v>
      </c>
      <c r="V145" s="160">
        <v>4</v>
      </c>
      <c r="W145" s="160">
        <v>1</v>
      </c>
      <c r="X145" s="160">
        <v>1</v>
      </c>
      <c r="AB145" s="53"/>
      <c r="AC145" s="159">
        <v>0</v>
      </c>
      <c r="AD145" s="160">
        <v>0</v>
      </c>
      <c r="AE145" s="160">
        <v>0</v>
      </c>
      <c r="AF145" s="160">
        <v>0</v>
      </c>
      <c r="AG145" s="160">
        <v>0</v>
      </c>
      <c r="AH145" s="160">
        <v>4</v>
      </c>
      <c r="AI145" s="160">
        <v>3</v>
      </c>
      <c r="AJ145" s="160">
        <v>3</v>
      </c>
      <c r="AK145" s="160">
        <v>3</v>
      </c>
      <c r="AL145" s="160">
        <v>0</v>
      </c>
      <c r="AM145" s="160">
        <v>0</v>
      </c>
      <c r="AN145" s="160">
        <v>0</v>
      </c>
      <c r="AO145" s="53"/>
      <c r="AP145" s="160">
        <v>0</v>
      </c>
      <c r="AQ145" s="108" t="s">
        <v>418</v>
      </c>
      <c r="AR145" s="105"/>
      <c r="AS145" s="159">
        <v>7850</v>
      </c>
      <c r="AT145" s="159"/>
      <c r="AV145" s="162"/>
    </row>
    <row r="146" spans="1:48" s="160" customFormat="1" ht="15.75" x14ac:dyDescent="0.25">
      <c r="A146" s="158" t="s">
        <v>118</v>
      </c>
      <c r="B146" s="158" t="s">
        <v>139</v>
      </c>
      <c r="C146" s="159">
        <v>0</v>
      </c>
      <c r="D146" s="160">
        <v>0</v>
      </c>
      <c r="E146" s="160">
        <v>0</v>
      </c>
      <c r="F146" s="160">
        <v>0</v>
      </c>
      <c r="G146" s="160">
        <v>0</v>
      </c>
      <c r="H146" s="160">
        <v>0</v>
      </c>
      <c r="I146" s="160">
        <v>5</v>
      </c>
      <c r="J146" s="160">
        <v>4</v>
      </c>
      <c r="K146" s="160">
        <v>4</v>
      </c>
      <c r="L146" s="160">
        <v>4</v>
      </c>
      <c r="M146" s="160">
        <v>5</v>
      </c>
      <c r="N146" s="160">
        <v>8</v>
      </c>
      <c r="O146" s="53">
        <f t="shared" si="4"/>
        <v>60</v>
      </c>
      <c r="P146" s="159">
        <v>0</v>
      </c>
      <c r="Q146" s="160">
        <v>0</v>
      </c>
      <c r="R146" s="160">
        <v>0</v>
      </c>
      <c r="S146" s="160">
        <v>0</v>
      </c>
      <c r="T146" s="160">
        <v>0</v>
      </c>
      <c r="U146" s="160">
        <v>0</v>
      </c>
      <c r="V146" s="160">
        <v>1</v>
      </c>
      <c r="W146" s="160">
        <v>1</v>
      </c>
      <c r="X146" s="160">
        <v>1</v>
      </c>
      <c r="Y146" s="160">
        <v>1</v>
      </c>
      <c r="Z146" s="160">
        <v>1</v>
      </c>
      <c r="AA146" s="160">
        <v>2</v>
      </c>
      <c r="AB146" s="53">
        <f t="shared" si="5"/>
        <v>100</v>
      </c>
      <c r="AC146" s="159">
        <v>0</v>
      </c>
      <c r="AD146" s="160">
        <v>0</v>
      </c>
      <c r="AE146" s="160">
        <v>0</v>
      </c>
      <c r="AF146" s="160">
        <v>0</v>
      </c>
      <c r="AG146" s="160">
        <v>0</v>
      </c>
      <c r="AH146" s="160">
        <v>0</v>
      </c>
      <c r="AI146" s="160">
        <v>0</v>
      </c>
      <c r="AJ146" s="160">
        <v>0</v>
      </c>
      <c r="AK146" s="160">
        <v>0</v>
      </c>
      <c r="AL146" s="160">
        <v>0</v>
      </c>
      <c r="AM146" s="160">
        <v>0</v>
      </c>
      <c r="AN146" s="160">
        <v>0</v>
      </c>
      <c r="AO146" s="53"/>
      <c r="AP146" s="160">
        <v>0</v>
      </c>
      <c r="AQ146" s="108">
        <v>1</v>
      </c>
      <c r="AR146" s="105">
        <f t="shared" si="7"/>
        <v>0</v>
      </c>
      <c r="AS146" s="159">
        <v>15599</v>
      </c>
      <c r="AT146" s="159"/>
      <c r="AU146" s="161" t="s">
        <v>391</v>
      </c>
      <c r="AV146" s="162" t="s">
        <v>397</v>
      </c>
    </row>
    <row r="147" spans="1:48" s="160" customFormat="1" ht="15.75" x14ac:dyDescent="0.25">
      <c r="A147" s="158" t="s">
        <v>118</v>
      </c>
      <c r="B147" s="158" t="s">
        <v>140</v>
      </c>
      <c r="C147" s="159">
        <v>18</v>
      </c>
      <c r="D147" s="160">
        <v>15</v>
      </c>
      <c r="E147" s="160">
        <v>20</v>
      </c>
      <c r="F147" s="160">
        <v>18</v>
      </c>
      <c r="G147" s="160">
        <v>15</v>
      </c>
      <c r="H147" s="160">
        <v>16</v>
      </c>
      <c r="I147" s="160">
        <v>15</v>
      </c>
      <c r="J147" s="160">
        <v>15</v>
      </c>
      <c r="K147" s="160">
        <v>15</v>
      </c>
      <c r="L147" s="160">
        <v>15</v>
      </c>
      <c r="M147" s="160">
        <v>16</v>
      </c>
      <c r="N147" s="160">
        <v>15</v>
      </c>
      <c r="O147" s="53">
        <f t="shared" si="4"/>
        <v>-6.25</v>
      </c>
      <c r="P147" s="159">
        <v>5</v>
      </c>
      <c r="Q147" s="160">
        <v>5</v>
      </c>
      <c r="R147" s="160">
        <v>7</v>
      </c>
      <c r="S147" s="160">
        <v>7</v>
      </c>
      <c r="T147" s="160">
        <v>10</v>
      </c>
      <c r="U147" s="160">
        <v>10</v>
      </c>
      <c r="V147" s="160">
        <v>10</v>
      </c>
      <c r="W147" s="160">
        <v>10</v>
      </c>
      <c r="X147" s="160">
        <v>10</v>
      </c>
      <c r="Y147" s="160">
        <v>10</v>
      </c>
      <c r="Z147" s="160">
        <v>10</v>
      </c>
      <c r="AA147" s="160">
        <v>8</v>
      </c>
      <c r="AB147" s="53">
        <f t="shared" si="5"/>
        <v>-20</v>
      </c>
      <c r="AC147" s="159">
        <v>0</v>
      </c>
      <c r="AD147" s="160">
        <v>5</v>
      </c>
      <c r="AE147" s="160">
        <v>5</v>
      </c>
      <c r="AF147" s="160">
        <v>11</v>
      </c>
      <c r="AG147" s="160">
        <v>10</v>
      </c>
      <c r="AH147" s="160">
        <v>18</v>
      </c>
      <c r="AI147" s="160">
        <v>9</v>
      </c>
      <c r="AJ147" s="160">
        <v>9</v>
      </c>
      <c r="AK147" s="160">
        <v>9</v>
      </c>
      <c r="AL147" s="160">
        <v>6</v>
      </c>
      <c r="AM147" s="160">
        <v>8</v>
      </c>
      <c r="AN147" s="160">
        <v>3</v>
      </c>
      <c r="AO147" s="53">
        <f t="shared" si="6"/>
        <v>-62.5</v>
      </c>
      <c r="AP147" s="160">
        <v>3</v>
      </c>
      <c r="AQ147" s="108">
        <v>10</v>
      </c>
      <c r="AR147" s="105">
        <f t="shared" si="7"/>
        <v>30</v>
      </c>
      <c r="AS147" s="159">
        <v>11196</v>
      </c>
      <c r="AT147" s="159"/>
      <c r="AU147" s="161" t="s">
        <v>391</v>
      </c>
      <c r="AV147" s="162"/>
    </row>
    <row r="148" spans="1:48" ht="15.75" x14ac:dyDescent="0.25">
      <c r="A148" s="1" t="s">
        <v>118</v>
      </c>
      <c r="B148" s="1" t="s">
        <v>141</v>
      </c>
      <c r="C148" s="20">
        <v>7</v>
      </c>
      <c r="D148">
        <v>7</v>
      </c>
      <c r="E148">
        <v>11</v>
      </c>
      <c r="F148">
        <v>7</v>
      </c>
      <c r="G148">
        <v>6</v>
      </c>
      <c r="H148">
        <v>6</v>
      </c>
      <c r="I148">
        <v>6</v>
      </c>
      <c r="J148">
        <v>1</v>
      </c>
      <c r="K148">
        <v>0</v>
      </c>
      <c r="L148">
        <v>2</v>
      </c>
      <c r="M148">
        <v>4</v>
      </c>
      <c r="N148">
        <v>10</v>
      </c>
      <c r="O148" s="53">
        <f t="shared" si="4"/>
        <v>150</v>
      </c>
      <c r="P148" s="20">
        <v>1</v>
      </c>
      <c r="Q148">
        <v>1</v>
      </c>
      <c r="R148">
        <v>2</v>
      </c>
      <c r="S148">
        <v>1</v>
      </c>
      <c r="T148">
        <v>1</v>
      </c>
      <c r="U148">
        <v>1</v>
      </c>
      <c r="V148">
        <v>2</v>
      </c>
      <c r="W148">
        <v>0</v>
      </c>
      <c r="X148">
        <v>0</v>
      </c>
      <c r="Y148">
        <v>0</v>
      </c>
      <c r="Z148">
        <v>0</v>
      </c>
      <c r="AA148">
        <v>2</v>
      </c>
      <c r="AB148" s="53" t="s">
        <v>416</v>
      </c>
      <c r="AC148" s="20">
        <v>0</v>
      </c>
      <c r="AD148">
        <v>1</v>
      </c>
      <c r="AE148">
        <v>1</v>
      </c>
      <c r="AF148">
        <v>6</v>
      </c>
      <c r="AG148">
        <v>6</v>
      </c>
      <c r="AH148">
        <v>9</v>
      </c>
      <c r="AI148">
        <v>4</v>
      </c>
      <c r="AL148">
        <v>2</v>
      </c>
      <c r="AO148" s="53"/>
      <c r="AQ148" s="108" t="s">
        <v>418</v>
      </c>
      <c r="AR148" s="53"/>
      <c r="AS148" s="20">
        <v>18750</v>
      </c>
      <c r="AT148" s="20"/>
      <c r="AU148" s="58" t="s">
        <v>391</v>
      </c>
      <c r="AV148" s="26"/>
    </row>
    <row r="149" spans="1:48" ht="15.75" x14ac:dyDescent="0.25">
      <c r="A149" s="1" t="s">
        <v>118</v>
      </c>
      <c r="B149" s="1" t="s">
        <v>142</v>
      </c>
      <c r="C149" s="20">
        <v>0</v>
      </c>
      <c r="D149">
        <v>0</v>
      </c>
      <c r="F149">
        <v>0</v>
      </c>
      <c r="G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 s="53"/>
      <c r="P149" s="20">
        <v>0</v>
      </c>
      <c r="Q149">
        <v>0</v>
      </c>
      <c r="S149">
        <v>0</v>
      </c>
      <c r="T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 s="53"/>
      <c r="AC149" s="20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 s="53"/>
      <c r="AP149">
        <v>0</v>
      </c>
      <c r="AQ149" s="108" t="s">
        <v>418</v>
      </c>
      <c r="AR149" s="53"/>
      <c r="AS149" s="20">
        <v>7450</v>
      </c>
      <c r="AT149" s="20"/>
      <c r="AU149" s="58"/>
      <c r="AV149" s="26"/>
    </row>
    <row r="150" spans="1:48" ht="15.75" x14ac:dyDescent="0.25">
      <c r="A150" s="1" t="s">
        <v>118</v>
      </c>
      <c r="B150" s="1" t="s">
        <v>143</v>
      </c>
      <c r="C150" s="20">
        <v>0</v>
      </c>
      <c r="D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 s="53"/>
      <c r="P150" s="20">
        <v>0</v>
      </c>
      <c r="T150">
        <v>0</v>
      </c>
      <c r="U150">
        <v>0</v>
      </c>
      <c r="V150">
        <v>0</v>
      </c>
      <c r="X150">
        <v>0</v>
      </c>
      <c r="Y150">
        <v>0</v>
      </c>
      <c r="Z150">
        <v>0</v>
      </c>
      <c r="AA150">
        <v>0</v>
      </c>
      <c r="AB150" s="53"/>
      <c r="AC150" s="2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N150">
        <v>0</v>
      </c>
      <c r="AO150" s="53"/>
      <c r="AP150">
        <v>0</v>
      </c>
      <c r="AQ150" s="108" t="s">
        <v>418</v>
      </c>
      <c r="AR150" s="53"/>
      <c r="AS150" s="20">
        <v>14720</v>
      </c>
      <c r="AT150" s="20"/>
      <c r="AU150" s="58"/>
      <c r="AV150" s="26"/>
    </row>
    <row r="151" spans="1:48" ht="15.75" x14ac:dyDescent="0.25">
      <c r="A151" s="1" t="s">
        <v>118</v>
      </c>
      <c r="B151" s="1" t="s">
        <v>144</v>
      </c>
      <c r="C151" s="20">
        <v>5</v>
      </c>
      <c r="D151">
        <v>7</v>
      </c>
      <c r="E151">
        <v>7</v>
      </c>
      <c r="F151">
        <v>10</v>
      </c>
      <c r="G151">
        <v>11</v>
      </c>
      <c r="H151">
        <v>12</v>
      </c>
      <c r="I151">
        <v>8</v>
      </c>
      <c r="J151">
        <v>9</v>
      </c>
      <c r="K151">
        <v>6</v>
      </c>
      <c r="L151">
        <v>9</v>
      </c>
      <c r="M151">
        <v>9</v>
      </c>
      <c r="N151">
        <v>10</v>
      </c>
      <c r="O151" s="53">
        <f t="shared" si="4"/>
        <v>11.111111111111111</v>
      </c>
      <c r="P151" s="20">
        <v>2</v>
      </c>
      <c r="Q151">
        <v>2</v>
      </c>
      <c r="R151">
        <v>2</v>
      </c>
      <c r="S151">
        <v>3</v>
      </c>
      <c r="T151">
        <v>5</v>
      </c>
      <c r="U151">
        <v>5</v>
      </c>
      <c r="V151">
        <v>5</v>
      </c>
      <c r="W151">
        <v>5</v>
      </c>
      <c r="X151">
        <v>3</v>
      </c>
      <c r="Y151">
        <v>3</v>
      </c>
      <c r="Z151">
        <v>3</v>
      </c>
      <c r="AA151">
        <v>3</v>
      </c>
      <c r="AB151" s="53">
        <f t="shared" si="5"/>
        <v>0</v>
      </c>
      <c r="AC151" s="20">
        <v>0</v>
      </c>
      <c r="AD151">
        <v>0</v>
      </c>
      <c r="AE151">
        <v>0</v>
      </c>
      <c r="AF151">
        <v>3</v>
      </c>
      <c r="AG151">
        <v>3</v>
      </c>
      <c r="AH151">
        <v>4</v>
      </c>
      <c r="AI151">
        <v>5</v>
      </c>
      <c r="AJ151">
        <v>5</v>
      </c>
      <c r="AK151">
        <v>4</v>
      </c>
      <c r="AL151">
        <v>2</v>
      </c>
      <c r="AM151">
        <v>2</v>
      </c>
      <c r="AN151">
        <v>3</v>
      </c>
      <c r="AO151" s="53">
        <f t="shared" si="6"/>
        <v>50</v>
      </c>
      <c r="AP151">
        <v>3</v>
      </c>
      <c r="AQ151" s="108">
        <v>3</v>
      </c>
      <c r="AR151" s="105">
        <f>AP151*100/AQ151</f>
        <v>100</v>
      </c>
      <c r="AS151" s="20">
        <v>12800</v>
      </c>
      <c r="AT151" s="20"/>
      <c r="AU151" s="58" t="s">
        <v>391</v>
      </c>
      <c r="AV151" s="26"/>
    </row>
    <row r="152" spans="1:48" ht="15.75" x14ac:dyDescent="0.25">
      <c r="A152" s="1" t="s">
        <v>118</v>
      </c>
      <c r="B152" s="1" t="s">
        <v>145</v>
      </c>
      <c r="C152" s="20">
        <v>0</v>
      </c>
      <c r="D152">
        <v>2</v>
      </c>
      <c r="E152">
        <v>2</v>
      </c>
      <c r="F152">
        <v>2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 s="53"/>
      <c r="P152" s="20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 s="53"/>
      <c r="AC152" s="20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M152">
        <v>0</v>
      </c>
      <c r="AN152">
        <v>0</v>
      </c>
      <c r="AO152" s="53"/>
      <c r="AP152">
        <v>0</v>
      </c>
      <c r="AQ152" s="108" t="s">
        <v>418</v>
      </c>
      <c r="AR152" s="53"/>
      <c r="AS152" s="20">
        <v>7400</v>
      </c>
      <c r="AT152" s="20"/>
      <c r="AU152" s="58"/>
      <c r="AV152" s="26"/>
    </row>
    <row r="153" spans="1:48" ht="15.75" x14ac:dyDescent="0.25">
      <c r="A153" s="1" t="s">
        <v>118</v>
      </c>
      <c r="B153" s="1" t="s">
        <v>146</v>
      </c>
      <c r="C153" s="20">
        <v>0</v>
      </c>
      <c r="D153">
        <v>0</v>
      </c>
      <c r="L153">
        <v>0</v>
      </c>
      <c r="M153">
        <v>0</v>
      </c>
      <c r="N153">
        <v>0</v>
      </c>
      <c r="O153" s="53"/>
      <c r="P153" s="20">
        <v>0</v>
      </c>
      <c r="Y153">
        <v>0</v>
      </c>
      <c r="Z153">
        <v>0</v>
      </c>
      <c r="AA153">
        <v>0</v>
      </c>
      <c r="AB153" s="53"/>
      <c r="AC153" s="20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M153">
        <v>1</v>
      </c>
      <c r="AN153">
        <v>2</v>
      </c>
      <c r="AO153" s="53">
        <f t="shared" si="6"/>
        <v>100</v>
      </c>
      <c r="AP153">
        <v>2</v>
      </c>
      <c r="AQ153" s="108" t="s">
        <v>418</v>
      </c>
      <c r="AR153" s="53"/>
      <c r="AS153" s="20">
        <v>9456</v>
      </c>
      <c r="AT153" s="20"/>
      <c r="AU153" s="58"/>
      <c r="AV153" s="26"/>
    </row>
    <row r="154" spans="1:48" ht="15.75" x14ac:dyDescent="0.25">
      <c r="A154" s="1" t="s">
        <v>118</v>
      </c>
      <c r="B154" s="1" t="s">
        <v>147</v>
      </c>
      <c r="C154" s="20">
        <v>0</v>
      </c>
      <c r="D154">
        <v>0</v>
      </c>
      <c r="E154">
        <v>12</v>
      </c>
      <c r="F154">
        <v>3</v>
      </c>
      <c r="G154">
        <v>3</v>
      </c>
      <c r="H154">
        <v>5</v>
      </c>
      <c r="I154">
        <v>16</v>
      </c>
      <c r="J154">
        <v>15</v>
      </c>
      <c r="K154">
        <v>7</v>
      </c>
      <c r="L154">
        <v>1</v>
      </c>
      <c r="M154">
        <v>0</v>
      </c>
      <c r="N154">
        <v>6</v>
      </c>
      <c r="O154" s="53" t="s">
        <v>416</v>
      </c>
      <c r="P154" s="20">
        <v>0</v>
      </c>
      <c r="Q154">
        <v>0</v>
      </c>
      <c r="R154">
        <v>1</v>
      </c>
      <c r="S154">
        <v>0</v>
      </c>
      <c r="T154">
        <v>0</v>
      </c>
      <c r="U154">
        <v>0</v>
      </c>
      <c r="V154">
        <v>3</v>
      </c>
      <c r="W154">
        <v>3</v>
      </c>
      <c r="X154">
        <v>4</v>
      </c>
      <c r="Y154">
        <v>1</v>
      </c>
      <c r="Z154">
        <v>0</v>
      </c>
      <c r="AA154">
        <v>2</v>
      </c>
      <c r="AB154" s="53" t="s">
        <v>416</v>
      </c>
      <c r="AC154" s="20">
        <v>0</v>
      </c>
      <c r="AD154">
        <v>0</v>
      </c>
      <c r="AE154">
        <v>0</v>
      </c>
      <c r="AF154">
        <v>0</v>
      </c>
      <c r="AG154">
        <v>2</v>
      </c>
      <c r="AH154">
        <v>1</v>
      </c>
      <c r="AI154">
        <v>6</v>
      </c>
      <c r="AJ154">
        <v>6</v>
      </c>
      <c r="AK154">
        <v>4</v>
      </c>
      <c r="AL154">
        <v>0</v>
      </c>
      <c r="AM154">
        <v>3</v>
      </c>
      <c r="AN154">
        <v>5</v>
      </c>
      <c r="AO154" s="53">
        <f t="shared" si="6"/>
        <v>66.666666666666671</v>
      </c>
      <c r="AP154">
        <v>5</v>
      </c>
      <c r="AQ154" s="108" t="s">
        <v>418</v>
      </c>
      <c r="AR154" s="105"/>
      <c r="AS154" s="20">
        <v>9463</v>
      </c>
      <c r="AT154" s="20"/>
      <c r="AU154" s="58" t="s">
        <v>391</v>
      </c>
      <c r="AV154" s="26"/>
    </row>
    <row r="155" spans="1:48" s="60" customFormat="1" ht="15.75" x14ac:dyDescent="0.25">
      <c r="A155" s="91" t="s">
        <v>118</v>
      </c>
      <c r="B155" s="91" t="s">
        <v>355</v>
      </c>
      <c r="C155" s="60">
        <v>112</v>
      </c>
      <c r="D155" s="60">
        <v>125</v>
      </c>
      <c r="E155" s="60">
        <v>124</v>
      </c>
      <c r="F155" s="60">
        <v>106</v>
      </c>
      <c r="G155" s="60">
        <v>129</v>
      </c>
      <c r="H155" s="60">
        <v>124</v>
      </c>
      <c r="I155" s="60">
        <v>142</v>
      </c>
      <c r="J155" s="60">
        <v>139</v>
      </c>
      <c r="K155" s="60">
        <v>95</v>
      </c>
      <c r="L155" s="60">
        <v>87</v>
      </c>
      <c r="M155" s="60">
        <v>115</v>
      </c>
      <c r="N155" s="60">
        <v>152</v>
      </c>
      <c r="O155" s="53">
        <f t="shared" si="4"/>
        <v>32.173913043478258</v>
      </c>
      <c r="P155" s="60">
        <v>34</v>
      </c>
      <c r="Q155" s="60">
        <v>36</v>
      </c>
      <c r="R155" s="60">
        <v>46</v>
      </c>
      <c r="S155" s="60">
        <v>43</v>
      </c>
      <c r="T155" s="60">
        <v>56</v>
      </c>
      <c r="U155" s="60">
        <v>62</v>
      </c>
      <c r="V155" s="60">
        <v>72</v>
      </c>
      <c r="W155" s="60">
        <v>71</v>
      </c>
      <c r="X155" s="60">
        <v>67</v>
      </c>
      <c r="Y155" s="60">
        <v>61</v>
      </c>
      <c r="Z155" s="60">
        <v>70</v>
      </c>
      <c r="AA155" s="60">
        <v>86</v>
      </c>
      <c r="AB155" s="53">
        <f t="shared" si="5"/>
        <v>22.857142857142858</v>
      </c>
      <c r="AC155" s="60">
        <v>16</v>
      </c>
      <c r="AD155" s="60">
        <v>25</v>
      </c>
      <c r="AE155" s="60">
        <v>22</v>
      </c>
      <c r="AF155" s="60">
        <v>48</v>
      </c>
      <c r="AG155" s="60">
        <v>50</v>
      </c>
      <c r="AH155" s="60">
        <v>95</v>
      </c>
      <c r="AI155" s="60">
        <v>62</v>
      </c>
      <c r="AJ155" s="60">
        <v>83</v>
      </c>
      <c r="AK155" s="60">
        <v>62</v>
      </c>
      <c r="AL155" s="60">
        <v>42</v>
      </c>
      <c r="AM155" s="60">
        <v>61</v>
      </c>
      <c r="AN155" s="60">
        <v>71</v>
      </c>
      <c r="AO155" s="53">
        <f t="shared" si="6"/>
        <v>16.393442622950818</v>
      </c>
      <c r="AP155" s="60">
        <v>71</v>
      </c>
      <c r="AQ155" s="117">
        <v>70</v>
      </c>
      <c r="AR155" s="105">
        <f>AP155*100/AQ155</f>
        <v>101.42857142857143</v>
      </c>
      <c r="AS155" s="94">
        <v>332727.59999999998</v>
      </c>
      <c r="AT155" s="94">
        <v>90</v>
      </c>
      <c r="AU155" s="95" t="s">
        <v>391</v>
      </c>
      <c r="AV155" s="96"/>
    </row>
    <row r="156" spans="1:48" ht="15.75" x14ac:dyDescent="0.25">
      <c r="A156" s="1" t="s">
        <v>148</v>
      </c>
      <c r="B156" s="1" t="s">
        <v>149</v>
      </c>
      <c r="C156" s="20"/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K156">
        <v>2</v>
      </c>
      <c r="M156">
        <v>4</v>
      </c>
      <c r="N156">
        <v>3</v>
      </c>
      <c r="O156" s="53">
        <f t="shared" si="4"/>
        <v>-25</v>
      </c>
      <c r="P156" s="20"/>
      <c r="T156">
        <v>0</v>
      </c>
      <c r="U156">
        <v>0</v>
      </c>
      <c r="V156">
        <v>0</v>
      </c>
      <c r="X156">
        <v>1</v>
      </c>
      <c r="Z156">
        <v>1</v>
      </c>
      <c r="AA156">
        <v>1</v>
      </c>
      <c r="AB156" s="53">
        <f t="shared" si="5"/>
        <v>0</v>
      </c>
      <c r="AC156" s="20"/>
      <c r="AD156">
        <v>0</v>
      </c>
      <c r="AE156">
        <v>0</v>
      </c>
      <c r="AF156">
        <v>0</v>
      </c>
      <c r="AG156">
        <v>0</v>
      </c>
      <c r="AH156">
        <v>1</v>
      </c>
      <c r="AO156" s="53"/>
      <c r="AQ156" s="108" t="s">
        <v>418</v>
      </c>
      <c r="AR156" s="53"/>
      <c r="AS156" s="20">
        <v>8790</v>
      </c>
      <c r="AT156" s="20"/>
      <c r="AU156" s="58" t="s">
        <v>392</v>
      </c>
      <c r="AV156" s="26"/>
    </row>
    <row r="157" spans="1:48" ht="15.75" x14ac:dyDescent="0.25">
      <c r="A157" s="1" t="s">
        <v>148</v>
      </c>
      <c r="B157" s="1" t="s">
        <v>150</v>
      </c>
      <c r="C157" s="20">
        <v>2</v>
      </c>
      <c r="D157">
        <v>5</v>
      </c>
      <c r="E157">
        <v>3</v>
      </c>
      <c r="F157">
        <v>3</v>
      </c>
      <c r="G157">
        <v>3</v>
      </c>
      <c r="H157">
        <v>3</v>
      </c>
      <c r="I157">
        <v>3</v>
      </c>
      <c r="J157">
        <v>3</v>
      </c>
      <c r="K157">
        <v>4</v>
      </c>
      <c r="L157">
        <v>5</v>
      </c>
      <c r="M157">
        <v>5</v>
      </c>
      <c r="N157">
        <v>5</v>
      </c>
      <c r="O157" s="53">
        <f t="shared" si="4"/>
        <v>0</v>
      </c>
      <c r="P157" s="20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 s="53"/>
      <c r="AC157" s="20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 s="53"/>
      <c r="AP157">
        <v>0</v>
      </c>
      <c r="AQ157" s="108" t="s">
        <v>418</v>
      </c>
      <c r="AR157" s="53"/>
      <c r="AS157" s="20">
        <v>14316</v>
      </c>
      <c r="AT157" s="20"/>
      <c r="AU157" s="58" t="s">
        <v>391</v>
      </c>
      <c r="AV157" s="26"/>
    </row>
    <row r="158" spans="1:48" ht="15.75" x14ac:dyDescent="0.25">
      <c r="A158" s="1" t="s">
        <v>148</v>
      </c>
      <c r="B158" s="1" t="s">
        <v>151</v>
      </c>
      <c r="C158" s="20">
        <v>1</v>
      </c>
      <c r="D158">
        <v>3</v>
      </c>
      <c r="E158">
        <v>2</v>
      </c>
      <c r="F158">
        <v>4</v>
      </c>
      <c r="G158">
        <v>4</v>
      </c>
      <c r="H158">
        <v>4</v>
      </c>
      <c r="I158">
        <v>4</v>
      </c>
      <c r="J158">
        <v>6</v>
      </c>
      <c r="K158">
        <v>4</v>
      </c>
      <c r="L158">
        <v>4</v>
      </c>
      <c r="M158">
        <v>3</v>
      </c>
      <c r="N158">
        <v>2</v>
      </c>
      <c r="O158" s="53">
        <f t="shared" si="4"/>
        <v>-33.333333333333336</v>
      </c>
      <c r="P158" s="20">
        <v>1</v>
      </c>
      <c r="Q158">
        <v>1</v>
      </c>
      <c r="R158">
        <v>1</v>
      </c>
      <c r="S158">
        <v>0</v>
      </c>
      <c r="T158">
        <v>1</v>
      </c>
      <c r="U158">
        <v>1</v>
      </c>
      <c r="V158">
        <v>1</v>
      </c>
      <c r="W158">
        <v>2</v>
      </c>
      <c r="X158">
        <v>1</v>
      </c>
      <c r="Y158">
        <v>1</v>
      </c>
      <c r="Z158">
        <v>1</v>
      </c>
      <c r="AA158">
        <v>1</v>
      </c>
      <c r="AB158" s="53">
        <f t="shared" si="5"/>
        <v>0</v>
      </c>
      <c r="AC158" s="20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5</v>
      </c>
      <c r="AO158" s="53"/>
      <c r="AQ158" s="108" t="s">
        <v>418</v>
      </c>
      <c r="AR158" s="53"/>
      <c r="AS158" s="20">
        <v>6120</v>
      </c>
      <c r="AT158" s="20"/>
      <c r="AU158" s="58" t="s">
        <v>392</v>
      </c>
      <c r="AV158" s="26"/>
    </row>
    <row r="159" spans="1:48" ht="15.75" x14ac:dyDescent="0.25">
      <c r="A159" s="1" t="s">
        <v>148</v>
      </c>
      <c r="B159" s="1" t="s">
        <v>48</v>
      </c>
      <c r="C159" s="20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K159">
        <v>0</v>
      </c>
      <c r="L159">
        <v>0</v>
      </c>
      <c r="M159">
        <v>0</v>
      </c>
      <c r="N159">
        <v>0</v>
      </c>
      <c r="O159" s="53"/>
      <c r="P159" s="20"/>
      <c r="U159">
        <v>0</v>
      </c>
      <c r="V159">
        <v>0</v>
      </c>
      <c r="Z159">
        <v>0</v>
      </c>
      <c r="AA159">
        <v>0</v>
      </c>
      <c r="AB159" s="53"/>
      <c r="AC159" s="20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K159">
        <v>0</v>
      </c>
      <c r="AO159" s="53"/>
      <c r="AQ159" s="108" t="s">
        <v>418</v>
      </c>
      <c r="AR159" s="53"/>
      <c r="AS159" s="20">
        <v>6710</v>
      </c>
      <c r="AT159" s="20"/>
      <c r="AU159" s="58"/>
      <c r="AV159" s="26"/>
    </row>
    <row r="160" spans="1:48" ht="15.75" x14ac:dyDescent="0.25">
      <c r="A160" s="1" t="s">
        <v>148</v>
      </c>
      <c r="B160" s="1" t="s">
        <v>152</v>
      </c>
      <c r="C160" s="20"/>
      <c r="D160">
        <v>0</v>
      </c>
      <c r="E160">
        <v>0</v>
      </c>
      <c r="F160">
        <v>0</v>
      </c>
      <c r="G160">
        <v>0</v>
      </c>
      <c r="H160">
        <v>5</v>
      </c>
      <c r="I160">
        <v>5</v>
      </c>
      <c r="J160">
        <v>5</v>
      </c>
      <c r="K160">
        <v>3</v>
      </c>
      <c r="L160">
        <v>2</v>
      </c>
      <c r="M160">
        <v>0</v>
      </c>
      <c r="N160">
        <v>0</v>
      </c>
      <c r="O160" s="53"/>
      <c r="P160" s="20"/>
      <c r="Q160">
        <v>0</v>
      </c>
      <c r="R160">
        <v>0</v>
      </c>
      <c r="S160">
        <v>0</v>
      </c>
      <c r="T160">
        <v>0</v>
      </c>
      <c r="U160">
        <v>1</v>
      </c>
      <c r="V160">
        <v>1</v>
      </c>
      <c r="Z160">
        <v>0</v>
      </c>
      <c r="AA160">
        <v>0</v>
      </c>
      <c r="AB160" s="53"/>
      <c r="AC160" s="20">
        <v>0</v>
      </c>
      <c r="AD160">
        <v>0</v>
      </c>
      <c r="AE160">
        <v>0</v>
      </c>
      <c r="AF160">
        <v>0</v>
      </c>
      <c r="AG160">
        <v>0</v>
      </c>
      <c r="AH160">
        <v>3</v>
      </c>
      <c r="AI160">
        <v>0</v>
      </c>
      <c r="AJ160">
        <v>2</v>
      </c>
      <c r="AK160">
        <v>0</v>
      </c>
      <c r="AL160">
        <v>1</v>
      </c>
      <c r="AM160">
        <v>0</v>
      </c>
      <c r="AN160">
        <v>0</v>
      </c>
      <c r="AO160" s="53"/>
      <c r="AP160">
        <v>0</v>
      </c>
      <c r="AQ160" s="108" t="s">
        <v>418</v>
      </c>
      <c r="AR160" s="53"/>
      <c r="AS160" s="20">
        <v>6960</v>
      </c>
      <c r="AT160" s="20"/>
      <c r="AU160" s="58"/>
      <c r="AV160" s="26"/>
    </row>
    <row r="161" spans="1:48" ht="15.75" x14ac:dyDescent="0.25">
      <c r="A161" s="1" t="s">
        <v>148</v>
      </c>
      <c r="B161" s="1" t="s">
        <v>153</v>
      </c>
      <c r="C161" s="20">
        <v>5</v>
      </c>
      <c r="D161">
        <v>5</v>
      </c>
      <c r="E161">
        <v>5</v>
      </c>
      <c r="F161">
        <v>5</v>
      </c>
      <c r="G161">
        <v>5</v>
      </c>
      <c r="H161">
        <v>2</v>
      </c>
      <c r="I161">
        <v>3</v>
      </c>
      <c r="J161">
        <v>4</v>
      </c>
      <c r="K161">
        <v>3</v>
      </c>
      <c r="M161">
        <v>3</v>
      </c>
      <c r="N161">
        <v>5</v>
      </c>
      <c r="O161" s="53">
        <f t="shared" si="4"/>
        <v>66.666666666666671</v>
      </c>
      <c r="P161" s="20">
        <v>3</v>
      </c>
      <c r="Q161">
        <v>3</v>
      </c>
      <c r="R161">
        <v>5</v>
      </c>
      <c r="S161">
        <v>5</v>
      </c>
      <c r="T161">
        <v>0</v>
      </c>
      <c r="U161">
        <v>1</v>
      </c>
      <c r="V161">
        <v>1</v>
      </c>
      <c r="W161">
        <v>1</v>
      </c>
      <c r="X161">
        <v>1</v>
      </c>
      <c r="Z161">
        <v>1</v>
      </c>
      <c r="AA161">
        <v>2</v>
      </c>
      <c r="AB161" s="53">
        <f t="shared" si="5"/>
        <v>100</v>
      </c>
      <c r="AC161" s="20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K161">
        <v>1</v>
      </c>
      <c r="AN161">
        <v>1</v>
      </c>
      <c r="AO161" s="53" t="s">
        <v>416</v>
      </c>
      <c r="AP161">
        <v>1</v>
      </c>
      <c r="AQ161" s="108" t="s">
        <v>418</v>
      </c>
      <c r="AR161" s="53"/>
      <c r="AS161" s="20">
        <v>9995</v>
      </c>
      <c r="AT161" s="20"/>
      <c r="AU161" s="58" t="s">
        <v>392</v>
      </c>
      <c r="AV161" s="26"/>
    </row>
    <row r="162" spans="1:48" ht="15.75" x14ac:dyDescent="0.25">
      <c r="A162" s="1" t="s">
        <v>148</v>
      </c>
      <c r="B162" s="1" t="s">
        <v>154</v>
      </c>
      <c r="C162" s="20">
        <v>3</v>
      </c>
      <c r="D162">
        <v>3</v>
      </c>
      <c r="E162">
        <v>3</v>
      </c>
      <c r="F162">
        <v>3</v>
      </c>
      <c r="G162">
        <v>3</v>
      </c>
      <c r="H162">
        <v>6</v>
      </c>
      <c r="I162">
        <v>3</v>
      </c>
      <c r="J162">
        <v>3</v>
      </c>
      <c r="K162">
        <v>2</v>
      </c>
      <c r="L162">
        <v>2</v>
      </c>
      <c r="M162">
        <v>1</v>
      </c>
      <c r="N162">
        <v>2</v>
      </c>
      <c r="O162" s="53">
        <f t="shared" si="4"/>
        <v>100</v>
      </c>
      <c r="P162" s="20">
        <v>1</v>
      </c>
      <c r="Q162">
        <v>1</v>
      </c>
      <c r="R162">
        <v>2</v>
      </c>
      <c r="S162">
        <v>2</v>
      </c>
      <c r="T162">
        <v>2</v>
      </c>
      <c r="U162">
        <v>2</v>
      </c>
      <c r="V162">
        <v>2</v>
      </c>
      <c r="W162">
        <v>1</v>
      </c>
      <c r="X162">
        <v>1</v>
      </c>
      <c r="Y162">
        <v>1</v>
      </c>
      <c r="Z162">
        <v>1</v>
      </c>
      <c r="AA162">
        <v>1</v>
      </c>
      <c r="AB162" s="53">
        <f t="shared" si="5"/>
        <v>0</v>
      </c>
      <c r="AC162" s="20">
        <v>0</v>
      </c>
      <c r="AD162">
        <v>0</v>
      </c>
      <c r="AE162">
        <v>0</v>
      </c>
      <c r="AF162">
        <v>0</v>
      </c>
      <c r="AG162">
        <v>1</v>
      </c>
      <c r="AH162">
        <v>2</v>
      </c>
      <c r="AI162">
        <v>0</v>
      </c>
      <c r="AJ162">
        <v>0</v>
      </c>
      <c r="AK162">
        <v>5</v>
      </c>
      <c r="AL162">
        <v>4</v>
      </c>
      <c r="AO162" s="53"/>
      <c r="AQ162" s="108" t="s">
        <v>418</v>
      </c>
      <c r="AR162" s="53"/>
      <c r="AS162" s="20">
        <v>7430</v>
      </c>
      <c r="AT162" s="20"/>
      <c r="AV162" s="26"/>
    </row>
    <row r="163" spans="1:48" ht="15.75" x14ac:dyDescent="0.25">
      <c r="A163" s="1" t="s">
        <v>148</v>
      </c>
      <c r="B163" s="1" t="s">
        <v>155</v>
      </c>
      <c r="C163" s="20"/>
      <c r="E163">
        <v>0</v>
      </c>
      <c r="F163">
        <v>0</v>
      </c>
      <c r="G163">
        <v>0</v>
      </c>
      <c r="H163">
        <v>2</v>
      </c>
      <c r="I163">
        <v>5</v>
      </c>
      <c r="J163">
        <v>2</v>
      </c>
      <c r="K163">
        <v>3</v>
      </c>
      <c r="M163">
        <v>0</v>
      </c>
      <c r="O163" s="53"/>
      <c r="P163" s="20"/>
      <c r="R163">
        <v>0</v>
      </c>
      <c r="S163">
        <v>0</v>
      </c>
      <c r="T163">
        <v>0</v>
      </c>
      <c r="U163">
        <v>0</v>
      </c>
      <c r="V163">
        <v>1</v>
      </c>
      <c r="W163">
        <v>1</v>
      </c>
      <c r="X163">
        <v>1</v>
      </c>
      <c r="Z163">
        <v>0</v>
      </c>
      <c r="AA163">
        <v>1</v>
      </c>
      <c r="AB163" s="53" t="s">
        <v>416</v>
      </c>
      <c r="AC163" s="20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O163" s="53"/>
      <c r="AQ163" s="108" t="s">
        <v>418</v>
      </c>
      <c r="AR163" s="53"/>
      <c r="AS163" s="20">
        <v>10750</v>
      </c>
      <c r="AT163" s="20"/>
      <c r="AU163" s="58"/>
      <c r="AV163" s="26"/>
    </row>
    <row r="164" spans="1:48" ht="15.75" x14ac:dyDescent="0.25">
      <c r="A164" s="1" t="s">
        <v>148</v>
      </c>
      <c r="B164" s="1" t="s">
        <v>156</v>
      </c>
      <c r="C164" s="20">
        <v>2</v>
      </c>
      <c r="D164">
        <v>1</v>
      </c>
      <c r="E164">
        <v>2</v>
      </c>
      <c r="F164">
        <v>2</v>
      </c>
      <c r="G164">
        <v>3</v>
      </c>
      <c r="H164">
        <v>2</v>
      </c>
      <c r="I164">
        <v>3</v>
      </c>
      <c r="J164">
        <v>5</v>
      </c>
      <c r="K164">
        <v>9</v>
      </c>
      <c r="L164">
        <v>9</v>
      </c>
      <c r="M164">
        <v>6</v>
      </c>
      <c r="N164">
        <v>7</v>
      </c>
      <c r="O164" s="53">
        <f t="shared" si="4"/>
        <v>16.666666666666668</v>
      </c>
      <c r="P164" s="20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2</v>
      </c>
      <c r="X164">
        <v>3</v>
      </c>
      <c r="Y164">
        <v>3</v>
      </c>
      <c r="Z164">
        <v>2</v>
      </c>
      <c r="AA164">
        <v>2</v>
      </c>
      <c r="AB164" s="53">
        <f t="shared" ref="AB164:AB221" si="8">100*(AA164-Z164)/Z164</f>
        <v>0</v>
      </c>
      <c r="AC164" s="20">
        <v>0</v>
      </c>
      <c r="AD164">
        <v>0</v>
      </c>
      <c r="AE164">
        <v>0</v>
      </c>
      <c r="AF164">
        <v>0</v>
      </c>
      <c r="AG164">
        <v>0</v>
      </c>
      <c r="AH164">
        <v>1</v>
      </c>
      <c r="AI164">
        <v>0</v>
      </c>
      <c r="AJ164">
        <v>1</v>
      </c>
      <c r="AK164">
        <v>4</v>
      </c>
      <c r="AM164">
        <v>1</v>
      </c>
      <c r="AN164">
        <v>2</v>
      </c>
      <c r="AO164" s="53">
        <f t="shared" ref="AO164:AO221" si="9">100*(AN164-AM164)/AM164</f>
        <v>100</v>
      </c>
      <c r="AP164">
        <v>2</v>
      </c>
      <c r="AQ164" s="108" t="s">
        <v>418</v>
      </c>
      <c r="AR164" s="53"/>
      <c r="AS164" s="20">
        <v>12460</v>
      </c>
      <c r="AT164" s="20"/>
      <c r="AU164" s="58" t="s">
        <v>391</v>
      </c>
      <c r="AV164" s="26"/>
    </row>
    <row r="165" spans="1:48" ht="15.75" x14ac:dyDescent="0.25">
      <c r="A165" s="1" t="s">
        <v>148</v>
      </c>
      <c r="B165" s="1" t="s">
        <v>157</v>
      </c>
      <c r="C165" s="20">
        <v>2</v>
      </c>
      <c r="E165">
        <v>0</v>
      </c>
      <c r="F165">
        <v>0</v>
      </c>
      <c r="G165">
        <v>1</v>
      </c>
      <c r="H165">
        <v>2</v>
      </c>
      <c r="I165">
        <v>2</v>
      </c>
      <c r="J165">
        <v>0</v>
      </c>
      <c r="K165">
        <v>0</v>
      </c>
      <c r="L165">
        <v>1</v>
      </c>
      <c r="M165">
        <v>0</v>
      </c>
      <c r="O165" s="53"/>
      <c r="P165" s="20">
        <v>1</v>
      </c>
      <c r="U165">
        <v>1</v>
      </c>
      <c r="V165">
        <v>1</v>
      </c>
      <c r="W165">
        <v>0</v>
      </c>
      <c r="X165">
        <v>0</v>
      </c>
      <c r="Z165">
        <v>0</v>
      </c>
      <c r="AB165" s="53"/>
      <c r="AC165" s="20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N165">
        <v>3</v>
      </c>
      <c r="AO165" s="53" t="s">
        <v>416</v>
      </c>
      <c r="AP165">
        <v>3</v>
      </c>
      <c r="AQ165" s="108" t="s">
        <v>418</v>
      </c>
      <c r="AR165" s="53"/>
      <c r="AS165" s="20">
        <v>10720</v>
      </c>
      <c r="AT165" s="20"/>
      <c r="AU165" s="58"/>
      <c r="AV165" s="26"/>
    </row>
    <row r="166" spans="1:48" ht="15.75" x14ac:dyDescent="0.25">
      <c r="A166" s="1" t="s">
        <v>148</v>
      </c>
      <c r="B166" s="1" t="s">
        <v>158</v>
      </c>
      <c r="C166" s="20">
        <v>6</v>
      </c>
      <c r="D166">
        <v>4</v>
      </c>
      <c r="E166">
        <v>10</v>
      </c>
      <c r="F166">
        <v>15</v>
      </c>
      <c r="G166">
        <v>17</v>
      </c>
      <c r="H166">
        <v>10</v>
      </c>
      <c r="I166">
        <v>12</v>
      </c>
      <c r="J166">
        <v>16</v>
      </c>
      <c r="K166">
        <v>9</v>
      </c>
      <c r="L166">
        <v>10</v>
      </c>
      <c r="M166">
        <v>15</v>
      </c>
      <c r="N166">
        <v>12</v>
      </c>
      <c r="O166" s="53">
        <f t="shared" ref="O166:O221" si="10">100*(N166-M166)/M166</f>
        <v>-20</v>
      </c>
      <c r="P166" s="20">
        <v>2</v>
      </c>
      <c r="Q166">
        <v>2</v>
      </c>
      <c r="R166">
        <v>3</v>
      </c>
      <c r="S166">
        <v>6</v>
      </c>
      <c r="T166">
        <v>6</v>
      </c>
      <c r="U166">
        <v>6</v>
      </c>
      <c r="V166">
        <v>6</v>
      </c>
      <c r="W166">
        <v>6</v>
      </c>
      <c r="X166">
        <v>4</v>
      </c>
      <c r="Y166">
        <v>5</v>
      </c>
      <c r="Z166">
        <v>5</v>
      </c>
      <c r="AA166">
        <v>5</v>
      </c>
      <c r="AB166" s="53">
        <f t="shared" si="8"/>
        <v>0</v>
      </c>
      <c r="AC166" s="20">
        <v>0</v>
      </c>
      <c r="AD166">
        <v>0</v>
      </c>
      <c r="AE166">
        <v>2</v>
      </c>
      <c r="AF166">
        <v>3</v>
      </c>
      <c r="AG166">
        <v>3</v>
      </c>
      <c r="AH166">
        <v>3</v>
      </c>
      <c r="AI166">
        <v>1</v>
      </c>
      <c r="AJ166">
        <v>5</v>
      </c>
      <c r="AK166">
        <v>4</v>
      </c>
      <c r="AL166">
        <v>2</v>
      </c>
      <c r="AM166">
        <v>3</v>
      </c>
      <c r="AN166">
        <v>4</v>
      </c>
      <c r="AO166" s="53">
        <f t="shared" si="9"/>
        <v>33.333333333333336</v>
      </c>
      <c r="AP166">
        <v>4</v>
      </c>
      <c r="AQ166" s="108" t="s">
        <v>418</v>
      </c>
      <c r="AR166" s="53"/>
      <c r="AS166" s="20">
        <v>8675</v>
      </c>
      <c r="AT166" s="20"/>
      <c r="AU166" s="58" t="s">
        <v>391</v>
      </c>
      <c r="AV166" s="26"/>
    </row>
    <row r="167" spans="1:48" ht="15.75" x14ac:dyDescent="0.25">
      <c r="A167" s="1" t="s">
        <v>148</v>
      </c>
      <c r="B167" s="1" t="s">
        <v>148</v>
      </c>
      <c r="C167" s="20"/>
      <c r="E167">
        <v>0</v>
      </c>
      <c r="F167">
        <v>0</v>
      </c>
      <c r="G167">
        <v>0</v>
      </c>
      <c r="H167">
        <v>3</v>
      </c>
      <c r="I167">
        <v>0</v>
      </c>
      <c r="L167">
        <v>0</v>
      </c>
      <c r="M167">
        <v>0</v>
      </c>
      <c r="N167">
        <v>0</v>
      </c>
      <c r="O167" s="53"/>
      <c r="P167" s="20">
        <v>0</v>
      </c>
      <c r="V167">
        <v>0</v>
      </c>
      <c r="AA167">
        <v>0</v>
      </c>
      <c r="AB167" s="53"/>
      <c r="AC167" s="20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O167" s="53"/>
      <c r="AQ167" s="108" t="s">
        <v>418</v>
      </c>
      <c r="AR167" s="53"/>
      <c r="AS167" s="20">
        <v>9940</v>
      </c>
      <c r="AT167" s="20"/>
      <c r="AU167" s="58"/>
      <c r="AV167" s="26"/>
    </row>
    <row r="168" spans="1:48" ht="15.75" x14ac:dyDescent="0.25">
      <c r="A168" s="1" t="s">
        <v>148</v>
      </c>
      <c r="B168" s="1" t="s">
        <v>159</v>
      </c>
      <c r="C168" s="20"/>
      <c r="D168">
        <v>0</v>
      </c>
      <c r="E168">
        <v>0</v>
      </c>
      <c r="F168">
        <v>0</v>
      </c>
      <c r="G168">
        <v>0</v>
      </c>
      <c r="H168">
        <v>0</v>
      </c>
      <c r="I168">
        <v>2</v>
      </c>
      <c r="J168">
        <v>2</v>
      </c>
      <c r="K168">
        <v>2</v>
      </c>
      <c r="M168">
        <v>0</v>
      </c>
      <c r="O168" s="53"/>
      <c r="P168" s="20"/>
      <c r="Q168">
        <v>0</v>
      </c>
      <c r="U168">
        <v>0</v>
      </c>
      <c r="V168">
        <v>0</v>
      </c>
      <c r="AB168" s="53"/>
      <c r="AC168" s="20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K168">
        <v>0</v>
      </c>
      <c r="AO168" s="53"/>
      <c r="AQ168" s="108" t="s">
        <v>418</v>
      </c>
      <c r="AR168" s="53"/>
      <c r="AS168" s="20">
        <v>10045</v>
      </c>
      <c r="AT168" s="20"/>
      <c r="AU168" s="58"/>
      <c r="AV168" s="26"/>
    </row>
    <row r="169" spans="1:48" ht="15.75" x14ac:dyDescent="0.25">
      <c r="A169" s="1" t="s">
        <v>148</v>
      </c>
      <c r="B169" s="1" t="s">
        <v>160</v>
      </c>
      <c r="C169" s="20"/>
      <c r="D169">
        <v>0</v>
      </c>
      <c r="E169">
        <v>0</v>
      </c>
      <c r="F169">
        <v>0</v>
      </c>
      <c r="G169">
        <v>1</v>
      </c>
      <c r="H169">
        <v>0</v>
      </c>
      <c r="I169">
        <v>4</v>
      </c>
      <c r="J169">
        <v>4</v>
      </c>
      <c r="K169">
        <v>4</v>
      </c>
      <c r="L169">
        <v>4</v>
      </c>
      <c r="M169">
        <v>3</v>
      </c>
      <c r="N169">
        <v>3</v>
      </c>
      <c r="O169" s="53">
        <f t="shared" si="10"/>
        <v>0</v>
      </c>
      <c r="P169" s="20"/>
      <c r="Q169">
        <v>0</v>
      </c>
      <c r="T169">
        <v>0</v>
      </c>
      <c r="U169">
        <v>0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 s="53">
        <f t="shared" si="8"/>
        <v>0</v>
      </c>
      <c r="AC169" s="20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O169" s="53"/>
      <c r="AQ169" s="108" t="s">
        <v>418</v>
      </c>
      <c r="AR169" s="53"/>
      <c r="AS169" s="20">
        <v>8940</v>
      </c>
      <c r="AT169" s="20"/>
      <c r="AU169" s="58" t="s">
        <v>392</v>
      </c>
      <c r="AV169" s="26"/>
    </row>
    <row r="170" spans="1:48" ht="15.75" x14ac:dyDescent="0.25">
      <c r="A170" s="1" t="s">
        <v>148</v>
      </c>
      <c r="B170" s="1" t="s">
        <v>161</v>
      </c>
      <c r="C170" s="20"/>
      <c r="D170">
        <v>0</v>
      </c>
      <c r="E170">
        <v>0</v>
      </c>
      <c r="F170">
        <v>0</v>
      </c>
      <c r="I170">
        <v>0</v>
      </c>
      <c r="K170">
        <v>1</v>
      </c>
      <c r="M170">
        <v>6</v>
      </c>
      <c r="N170">
        <v>4</v>
      </c>
      <c r="O170" s="53">
        <f t="shared" si="10"/>
        <v>-33.333333333333336</v>
      </c>
      <c r="P170" s="20"/>
      <c r="Z170">
        <v>2</v>
      </c>
      <c r="AA170">
        <v>1</v>
      </c>
      <c r="AB170" s="53">
        <f t="shared" si="8"/>
        <v>-50</v>
      </c>
      <c r="AC170" s="2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K170">
        <v>0</v>
      </c>
      <c r="AM170">
        <v>4</v>
      </c>
      <c r="AO170" s="53">
        <f t="shared" si="9"/>
        <v>-100</v>
      </c>
      <c r="AQ170" s="108" t="s">
        <v>418</v>
      </c>
      <c r="AR170" s="53"/>
      <c r="AS170" s="20">
        <v>12450</v>
      </c>
      <c r="AT170" s="20"/>
      <c r="AU170" s="58" t="s">
        <v>392</v>
      </c>
      <c r="AV170" s="26"/>
    </row>
    <row r="171" spans="1:48" ht="15.75" x14ac:dyDescent="0.25">
      <c r="A171" s="1" t="s">
        <v>148</v>
      </c>
      <c r="B171" s="1" t="s">
        <v>162</v>
      </c>
      <c r="C171" s="20"/>
      <c r="D171">
        <v>0</v>
      </c>
      <c r="E171">
        <v>0</v>
      </c>
      <c r="F171">
        <v>0</v>
      </c>
      <c r="G171">
        <v>1</v>
      </c>
      <c r="H171">
        <v>1</v>
      </c>
      <c r="I171">
        <v>2</v>
      </c>
      <c r="J171">
        <v>4</v>
      </c>
      <c r="K171">
        <v>5</v>
      </c>
      <c r="L171">
        <v>1</v>
      </c>
      <c r="M171">
        <v>3</v>
      </c>
      <c r="N171">
        <v>2</v>
      </c>
      <c r="O171" s="53">
        <f t="shared" si="10"/>
        <v>-33.333333333333336</v>
      </c>
      <c r="P171" s="20"/>
      <c r="Q171">
        <v>0</v>
      </c>
      <c r="T171">
        <v>0</v>
      </c>
      <c r="U171">
        <v>1</v>
      </c>
      <c r="V171">
        <v>2</v>
      </c>
      <c r="W171">
        <v>3</v>
      </c>
      <c r="X171">
        <v>1</v>
      </c>
      <c r="Y171">
        <v>1</v>
      </c>
      <c r="Z171">
        <v>1</v>
      </c>
      <c r="AA171">
        <v>1</v>
      </c>
      <c r="AB171" s="53">
        <f t="shared" si="8"/>
        <v>0</v>
      </c>
      <c r="AC171" s="20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O171" s="53"/>
      <c r="AQ171" s="108" t="s">
        <v>418</v>
      </c>
      <c r="AR171" s="53"/>
      <c r="AS171" s="20">
        <v>8450</v>
      </c>
      <c r="AT171" s="20"/>
      <c r="AU171" s="58"/>
      <c r="AV171" s="26"/>
    </row>
    <row r="172" spans="1:48" ht="15.75" x14ac:dyDescent="0.25">
      <c r="A172" s="1" t="s">
        <v>148</v>
      </c>
      <c r="B172" s="1" t="s">
        <v>163</v>
      </c>
      <c r="C172" s="20"/>
      <c r="E172">
        <v>0</v>
      </c>
      <c r="F172">
        <v>0</v>
      </c>
      <c r="G172">
        <v>5</v>
      </c>
      <c r="H172">
        <v>0</v>
      </c>
      <c r="I172">
        <v>0</v>
      </c>
      <c r="J172">
        <v>0</v>
      </c>
      <c r="K172">
        <v>0</v>
      </c>
      <c r="M172">
        <v>2</v>
      </c>
      <c r="N172">
        <v>5</v>
      </c>
      <c r="O172" s="53">
        <f t="shared" si="10"/>
        <v>150</v>
      </c>
      <c r="P172" s="20">
        <v>0</v>
      </c>
      <c r="Q172">
        <v>0</v>
      </c>
      <c r="S172">
        <v>0</v>
      </c>
      <c r="T172">
        <v>1</v>
      </c>
      <c r="V172">
        <v>0</v>
      </c>
      <c r="W172">
        <v>0</v>
      </c>
      <c r="X172">
        <v>0</v>
      </c>
      <c r="Z172">
        <v>0</v>
      </c>
      <c r="AA172">
        <v>0</v>
      </c>
      <c r="AB172" s="53"/>
      <c r="AC172" s="20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O172" s="53"/>
      <c r="AQ172" s="108" t="s">
        <v>418</v>
      </c>
      <c r="AR172" s="53"/>
      <c r="AS172" s="20">
        <v>8864</v>
      </c>
      <c r="AT172" s="20"/>
      <c r="AU172" s="58" t="s">
        <v>391</v>
      </c>
      <c r="AV172" s="26"/>
    </row>
    <row r="173" spans="1:48" ht="15.75" x14ac:dyDescent="0.25">
      <c r="A173" s="1" t="s">
        <v>148</v>
      </c>
      <c r="B173" s="1" t="s">
        <v>164</v>
      </c>
      <c r="C173" s="20">
        <v>1</v>
      </c>
      <c r="D173">
        <v>1</v>
      </c>
      <c r="E173">
        <v>1</v>
      </c>
      <c r="F173">
        <v>1</v>
      </c>
      <c r="G173">
        <v>1</v>
      </c>
      <c r="H173">
        <v>1</v>
      </c>
      <c r="I173">
        <v>4</v>
      </c>
      <c r="J173">
        <v>3</v>
      </c>
      <c r="K173">
        <v>2</v>
      </c>
      <c r="L173">
        <v>4</v>
      </c>
      <c r="M173">
        <v>2</v>
      </c>
      <c r="N173">
        <v>2</v>
      </c>
      <c r="O173" s="53">
        <f t="shared" si="10"/>
        <v>0</v>
      </c>
      <c r="P173" s="20">
        <v>1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2</v>
      </c>
      <c r="W173">
        <v>2</v>
      </c>
      <c r="X173">
        <v>1</v>
      </c>
      <c r="Y173">
        <v>1</v>
      </c>
      <c r="Z173">
        <v>1</v>
      </c>
      <c r="AA173">
        <v>1</v>
      </c>
      <c r="AB173" s="53">
        <f t="shared" si="8"/>
        <v>0</v>
      </c>
      <c r="AC173" s="20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1</v>
      </c>
      <c r="AO173" s="53"/>
      <c r="AQ173" s="108" t="s">
        <v>418</v>
      </c>
      <c r="AR173" s="53"/>
      <c r="AS173" s="20">
        <v>7720</v>
      </c>
      <c r="AT173" s="20"/>
      <c r="AU173" s="58"/>
      <c r="AV173" s="26"/>
    </row>
    <row r="174" spans="1:48" ht="15.75" x14ac:dyDescent="0.25">
      <c r="A174" s="1" t="s">
        <v>148</v>
      </c>
      <c r="B174" s="1" t="s">
        <v>165</v>
      </c>
      <c r="C174" s="20">
        <v>0</v>
      </c>
      <c r="D174">
        <v>0</v>
      </c>
      <c r="E174">
        <v>2</v>
      </c>
      <c r="G174">
        <v>0</v>
      </c>
      <c r="H174">
        <v>0</v>
      </c>
      <c r="I174">
        <v>0</v>
      </c>
      <c r="J174">
        <v>0</v>
      </c>
      <c r="K174">
        <v>3</v>
      </c>
      <c r="L174">
        <v>0</v>
      </c>
      <c r="N174">
        <v>0</v>
      </c>
      <c r="O174" s="53"/>
      <c r="P174" s="20">
        <v>0</v>
      </c>
      <c r="Q174">
        <v>0</v>
      </c>
      <c r="R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AB174" s="53"/>
      <c r="AC174" s="20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1</v>
      </c>
      <c r="AL174">
        <v>2</v>
      </c>
      <c r="AM174">
        <v>0</v>
      </c>
      <c r="AN174">
        <v>0</v>
      </c>
      <c r="AO174" s="53"/>
      <c r="AP174">
        <v>0</v>
      </c>
      <c r="AQ174" s="108" t="s">
        <v>418</v>
      </c>
      <c r="AR174" s="53"/>
      <c r="AS174" s="20">
        <v>11020</v>
      </c>
      <c r="AT174" s="20"/>
      <c r="AU174" s="58"/>
      <c r="AV174" s="26"/>
    </row>
    <row r="175" spans="1:48" ht="15.75" x14ac:dyDescent="0.25">
      <c r="A175" s="1" t="s">
        <v>148</v>
      </c>
      <c r="B175" s="1" t="s">
        <v>166</v>
      </c>
      <c r="C175" s="20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4</v>
      </c>
      <c r="M175">
        <v>4</v>
      </c>
      <c r="N175">
        <v>0</v>
      </c>
      <c r="O175" s="53">
        <f t="shared" si="10"/>
        <v>-100</v>
      </c>
      <c r="P175" s="20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Z175">
        <v>2</v>
      </c>
      <c r="AA175">
        <v>0</v>
      </c>
      <c r="AB175" s="53">
        <f t="shared" si="8"/>
        <v>-100</v>
      </c>
      <c r="AC175" s="20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L175">
        <v>1</v>
      </c>
      <c r="AO175" s="53"/>
      <c r="AQ175" s="108" t="s">
        <v>418</v>
      </c>
      <c r="AR175" s="53"/>
      <c r="AS175" s="20">
        <v>6305</v>
      </c>
      <c r="AT175" s="20"/>
      <c r="AU175" s="58"/>
      <c r="AV175" s="26"/>
    </row>
    <row r="176" spans="1:48" ht="15.75" x14ac:dyDescent="0.25">
      <c r="A176" s="1" t="s">
        <v>148</v>
      </c>
      <c r="B176" s="1" t="s">
        <v>167</v>
      </c>
      <c r="C176" s="20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1</v>
      </c>
      <c r="J176">
        <v>1</v>
      </c>
      <c r="K176">
        <v>1</v>
      </c>
      <c r="L176">
        <v>1</v>
      </c>
      <c r="M176">
        <v>1</v>
      </c>
      <c r="N176">
        <v>1</v>
      </c>
      <c r="O176" s="53">
        <f t="shared" si="10"/>
        <v>0</v>
      </c>
      <c r="P176" s="20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 s="53">
        <f t="shared" si="8"/>
        <v>0</v>
      </c>
      <c r="AC176" s="20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O176" s="53"/>
      <c r="AQ176" s="108" t="s">
        <v>418</v>
      </c>
      <c r="AR176" s="53"/>
      <c r="AS176" s="20">
        <v>8549</v>
      </c>
      <c r="AT176" s="20"/>
      <c r="AU176" s="58"/>
      <c r="AV176" s="26"/>
    </row>
    <row r="177" spans="1:48" ht="15.75" x14ac:dyDescent="0.25">
      <c r="A177" s="1" t="s">
        <v>148</v>
      </c>
      <c r="B177" s="1" t="s">
        <v>168</v>
      </c>
      <c r="C177" s="20"/>
      <c r="D177">
        <v>0</v>
      </c>
      <c r="E177">
        <v>0</v>
      </c>
      <c r="F177">
        <v>0</v>
      </c>
      <c r="G177">
        <v>0</v>
      </c>
      <c r="H177">
        <v>0</v>
      </c>
      <c r="I177">
        <v>4</v>
      </c>
      <c r="J177">
        <v>2</v>
      </c>
      <c r="K177">
        <v>2</v>
      </c>
      <c r="M177">
        <v>1</v>
      </c>
      <c r="N177">
        <v>0</v>
      </c>
      <c r="O177" s="53">
        <f t="shared" si="10"/>
        <v>-100</v>
      </c>
      <c r="P177" s="20"/>
      <c r="Q177">
        <v>0</v>
      </c>
      <c r="R177">
        <v>0</v>
      </c>
      <c r="S177">
        <v>0</v>
      </c>
      <c r="T177">
        <v>0</v>
      </c>
      <c r="U177">
        <v>0</v>
      </c>
      <c r="V177">
        <v>2</v>
      </c>
      <c r="W177">
        <v>2</v>
      </c>
      <c r="X177">
        <v>2</v>
      </c>
      <c r="Y177">
        <v>1</v>
      </c>
      <c r="Z177">
        <v>1</v>
      </c>
      <c r="AA177">
        <v>0</v>
      </c>
      <c r="AB177" s="53">
        <f t="shared" si="8"/>
        <v>-100</v>
      </c>
      <c r="AC177" s="20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O177" s="53"/>
      <c r="AQ177" s="108" t="s">
        <v>418</v>
      </c>
      <c r="AR177" s="53"/>
      <c r="AS177" s="20">
        <v>15822</v>
      </c>
      <c r="AT177" s="20"/>
      <c r="AU177" s="58"/>
      <c r="AV177" s="26"/>
    </row>
    <row r="178" spans="1:48" s="60" customFormat="1" ht="15.75" x14ac:dyDescent="0.25">
      <c r="A178" s="91" t="s">
        <v>357</v>
      </c>
      <c r="B178" s="91" t="s">
        <v>355</v>
      </c>
      <c r="C178" s="60">
        <v>22</v>
      </c>
      <c r="D178" s="60">
        <v>22</v>
      </c>
      <c r="E178" s="60">
        <v>28</v>
      </c>
      <c r="F178" s="60">
        <v>33</v>
      </c>
      <c r="G178" s="60">
        <v>44</v>
      </c>
      <c r="H178" s="60">
        <v>41</v>
      </c>
      <c r="I178" s="60">
        <v>57</v>
      </c>
      <c r="J178" s="60">
        <v>60</v>
      </c>
      <c r="K178" s="60">
        <v>59</v>
      </c>
      <c r="L178" s="60">
        <v>47</v>
      </c>
      <c r="M178" s="60">
        <v>59</v>
      </c>
      <c r="N178" s="60">
        <v>53</v>
      </c>
      <c r="O178" s="53">
        <f t="shared" si="10"/>
        <v>-10.169491525423728</v>
      </c>
      <c r="P178" s="60">
        <v>10</v>
      </c>
      <c r="Q178" s="60">
        <v>8</v>
      </c>
      <c r="R178" s="60">
        <v>13</v>
      </c>
      <c r="S178" s="60">
        <v>15</v>
      </c>
      <c r="T178" s="60">
        <v>12</v>
      </c>
      <c r="U178" s="60">
        <v>15</v>
      </c>
      <c r="V178" s="60">
        <v>22</v>
      </c>
      <c r="W178" s="60">
        <v>22</v>
      </c>
      <c r="X178" s="60">
        <v>18</v>
      </c>
      <c r="Y178" s="60">
        <v>15</v>
      </c>
      <c r="Z178" s="60">
        <v>20</v>
      </c>
      <c r="AA178" s="60">
        <v>18</v>
      </c>
      <c r="AB178" s="53">
        <f t="shared" si="8"/>
        <v>-10</v>
      </c>
      <c r="AC178" s="60">
        <v>0</v>
      </c>
      <c r="AD178" s="60">
        <v>0</v>
      </c>
      <c r="AE178" s="60">
        <v>2</v>
      </c>
      <c r="AF178" s="60">
        <v>3</v>
      </c>
      <c r="AG178" s="60">
        <v>4</v>
      </c>
      <c r="AH178" s="60">
        <v>10</v>
      </c>
      <c r="AI178" s="60">
        <v>1</v>
      </c>
      <c r="AJ178" s="60">
        <v>14</v>
      </c>
      <c r="AK178" s="60">
        <v>15</v>
      </c>
      <c r="AL178" s="60">
        <v>10</v>
      </c>
      <c r="AM178" s="60">
        <v>8</v>
      </c>
      <c r="AN178" s="60">
        <v>10</v>
      </c>
      <c r="AO178" s="53">
        <f t="shared" si="9"/>
        <v>25</v>
      </c>
      <c r="AP178" s="60">
        <v>10</v>
      </c>
      <c r="AQ178" s="117">
        <v>0</v>
      </c>
      <c r="AR178" s="119" t="e">
        <f>AP178*100/AQ178</f>
        <v>#DIV/0!</v>
      </c>
      <c r="AS178" s="97">
        <v>211031</v>
      </c>
      <c r="AT178" s="97">
        <v>15</v>
      </c>
      <c r="AU178" s="98" t="s">
        <v>391</v>
      </c>
      <c r="AV178" s="96"/>
    </row>
    <row r="179" spans="1:48" ht="15.75" x14ac:dyDescent="0.25">
      <c r="A179" s="1" t="s">
        <v>169</v>
      </c>
      <c r="B179" s="1" t="s">
        <v>170</v>
      </c>
      <c r="C179" s="20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O179" s="53"/>
      <c r="P179" s="20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B179" s="53"/>
      <c r="AC179" s="20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O179" s="53"/>
      <c r="AQ179" s="108">
        <v>0</v>
      </c>
      <c r="AR179" s="105"/>
      <c r="AS179" s="20">
        <v>10250</v>
      </c>
      <c r="AT179" s="20"/>
      <c r="AU179" s="58"/>
      <c r="AV179" s="26"/>
    </row>
    <row r="180" spans="1:48" ht="15.75" x14ac:dyDescent="0.25">
      <c r="A180" s="1" t="s">
        <v>169</v>
      </c>
      <c r="B180" s="1" t="s">
        <v>171</v>
      </c>
      <c r="C180" s="2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 s="53"/>
      <c r="P180" s="20">
        <v>0</v>
      </c>
      <c r="Q180">
        <v>0</v>
      </c>
      <c r="R180">
        <v>0</v>
      </c>
      <c r="S180">
        <v>0</v>
      </c>
      <c r="T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 s="53"/>
      <c r="AC180" s="2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O180" s="53"/>
      <c r="AQ180" s="108">
        <v>0</v>
      </c>
      <c r="AR180" s="105"/>
      <c r="AS180" s="20">
        <v>16617</v>
      </c>
      <c r="AT180" s="20"/>
      <c r="AU180" s="58"/>
      <c r="AV180" s="26"/>
    </row>
    <row r="181" spans="1:48" ht="15.75" x14ac:dyDescent="0.25">
      <c r="A181" s="1" t="s">
        <v>169</v>
      </c>
      <c r="B181" s="1" t="s">
        <v>172</v>
      </c>
      <c r="C181" s="20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 s="53"/>
      <c r="P181" s="20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 s="53"/>
      <c r="AC181" s="20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O181" s="53"/>
      <c r="AQ181" s="108">
        <v>0</v>
      </c>
      <c r="AR181" s="105"/>
      <c r="AS181" s="20">
        <v>5938</v>
      </c>
      <c r="AT181" s="20"/>
      <c r="AU181" s="58"/>
      <c r="AV181" s="26"/>
    </row>
    <row r="182" spans="1:48" ht="15.75" x14ac:dyDescent="0.25">
      <c r="A182" s="1" t="s">
        <v>169</v>
      </c>
      <c r="B182" s="1" t="s">
        <v>173</v>
      </c>
      <c r="C182" s="20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 s="53"/>
      <c r="P182" s="20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 s="53"/>
      <c r="AC182" s="20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L182">
        <v>0</v>
      </c>
      <c r="AM182">
        <v>0</v>
      </c>
      <c r="AN182">
        <v>0</v>
      </c>
      <c r="AO182" s="53"/>
      <c r="AP182">
        <v>0</v>
      </c>
      <c r="AQ182" s="108">
        <v>0</v>
      </c>
      <c r="AR182" s="105"/>
      <c r="AS182" s="20">
        <v>19270</v>
      </c>
      <c r="AT182" s="20"/>
      <c r="AU182" s="58"/>
      <c r="AV182" s="26"/>
    </row>
    <row r="183" spans="1:48" ht="15.75" x14ac:dyDescent="0.25">
      <c r="A183" s="1" t="s">
        <v>169</v>
      </c>
      <c r="B183" s="1" t="s">
        <v>174</v>
      </c>
      <c r="C183" s="20">
        <v>0</v>
      </c>
      <c r="D183">
        <v>0</v>
      </c>
      <c r="F183">
        <v>0</v>
      </c>
      <c r="G183">
        <v>0</v>
      </c>
      <c r="H183">
        <v>0</v>
      </c>
      <c r="K183">
        <v>9</v>
      </c>
      <c r="L183">
        <v>17</v>
      </c>
      <c r="M183">
        <v>35</v>
      </c>
      <c r="N183">
        <v>50</v>
      </c>
      <c r="O183" s="53">
        <f t="shared" si="10"/>
        <v>42.857142857142854</v>
      </c>
      <c r="P183" s="20">
        <v>0</v>
      </c>
      <c r="Q183">
        <v>0</v>
      </c>
      <c r="R183">
        <v>0</v>
      </c>
      <c r="T183">
        <v>0</v>
      </c>
      <c r="U183">
        <v>0</v>
      </c>
      <c r="Y183">
        <v>1</v>
      </c>
      <c r="Z183">
        <v>1</v>
      </c>
      <c r="AA183">
        <v>5</v>
      </c>
      <c r="AB183" s="53">
        <f t="shared" si="8"/>
        <v>400</v>
      </c>
      <c r="AC183" s="20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2</v>
      </c>
      <c r="AM183">
        <v>1</v>
      </c>
      <c r="AN183">
        <v>2</v>
      </c>
      <c r="AO183" s="53">
        <f t="shared" si="9"/>
        <v>100</v>
      </c>
      <c r="AP183">
        <v>2</v>
      </c>
      <c r="AQ183" s="108">
        <v>1</v>
      </c>
      <c r="AR183" s="105">
        <f>AP183*100/AQ183</f>
        <v>200</v>
      </c>
      <c r="AS183" s="20">
        <v>10350</v>
      </c>
      <c r="AT183" s="20"/>
      <c r="AU183" s="58" t="s">
        <v>391</v>
      </c>
      <c r="AV183" s="26"/>
    </row>
    <row r="184" spans="1:48" ht="15.75" x14ac:dyDescent="0.25">
      <c r="A184" s="1" t="s">
        <v>169</v>
      </c>
      <c r="B184" s="1" t="s">
        <v>175</v>
      </c>
      <c r="C184" s="20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 s="53"/>
      <c r="P184" s="20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 s="53"/>
      <c r="AC184" s="20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O184" s="53"/>
      <c r="AQ184" s="108">
        <v>0</v>
      </c>
      <c r="AR184" s="105"/>
      <c r="AS184" s="20">
        <v>14700</v>
      </c>
      <c r="AT184" s="20"/>
      <c r="AU184" s="58"/>
      <c r="AV184" s="26"/>
    </row>
    <row r="185" spans="1:48" ht="15.75" x14ac:dyDescent="0.25">
      <c r="A185" s="1" t="s">
        <v>169</v>
      </c>
      <c r="B185" s="1" t="s">
        <v>176</v>
      </c>
      <c r="C185" s="20">
        <v>0</v>
      </c>
      <c r="D185">
        <v>0</v>
      </c>
      <c r="E185">
        <v>0</v>
      </c>
      <c r="F185">
        <v>0</v>
      </c>
      <c r="G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 s="53"/>
      <c r="P185" s="20">
        <v>0</v>
      </c>
      <c r="Q185">
        <v>0</v>
      </c>
      <c r="R185">
        <v>0</v>
      </c>
      <c r="S185">
        <v>0</v>
      </c>
      <c r="T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 s="53"/>
      <c r="AC185" s="20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O185" s="53"/>
      <c r="AQ185" s="108">
        <v>0</v>
      </c>
      <c r="AR185" s="105"/>
      <c r="AS185" s="20">
        <v>13070</v>
      </c>
      <c r="AT185" s="20"/>
      <c r="AU185" s="58"/>
      <c r="AV185" s="26"/>
    </row>
    <row r="186" spans="1:48" ht="15.75" x14ac:dyDescent="0.25">
      <c r="A186" s="1" t="s">
        <v>169</v>
      </c>
      <c r="B186" s="1" t="s">
        <v>177</v>
      </c>
      <c r="C186" s="20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 s="53"/>
      <c r="P186" s="20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 s="53"/>
      <c r="AC186" s="20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O186" s="53"/>
      <c r="AQ186" s="108">
        <v>0</v>
      </c>
      <c r="AR186" s="105"/>
      <c r="AS186" s="20">
        <v>13820</v>
      </c>
      <c r="AT186" s="20"/>
      <c r="AU186" s="58"/>
      <c r="AV186" s="26"/>
    </row>
    <row r="187" spans="1:48" ht="15.75" x14ac:dyDescent="0.25">
      <c r="A187" s="1" t="s">
        <v>169</v>
      </c>
      <c r="B187" s="1" t="s">
        <v>178</v>
      </c>
      <c r="C187" s="20"/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 s="53"/>
      <c r="P187" s="20"/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 s="53"/>
      <c r="AC187" s="20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K187">
        <v>0</v>
      </c>
      <c r="AN187">
        <v>0</v>
      </c>
      <c r="AO187" s="53"/>
      <c r="AP187">
        <v>0</v>
      </c>
      <c r="AQ187" s="108">
        <v>0</v>
      </c>
      <c r="AR187" s="105"/>
      <c r="AS187" s="20">
        <v>1750</v>
      </c>
      <c r="AT187" s="20"/>
      <c r="AU187" s="58"/>
      <c r="AV187" s="26"/>
    </row>
    <row r="188" spans="1:48" ht="15.75" x14ac:dyDescent="0.25">
      <c r="A188" s="1" t="s">
        <v>169</v>
      </c>
      <c r="B188" s="1" t="s">
        <v>179</v>
      </c>
      <c r="C188" s="20">
        <v>30</v>
      </c>
      <c r="D188">
        <v>40</v>
      </c>
      <c r="E188">
        <v>40</v>
      </c>
      <c r="F188">
        <v>50</v>
      </c>
      <c r="G188">
        <v>30</v>
      </c>
      <c r="H188">
        <v>10</v>
      </c>
      <c r="I188">
        <v>15</v>
      </c>
      <c r="J188">
        <v>30</v>
      </c>
      <c r="K188">
        <v>30</v>
      </c>
      <c r="L188">
        <v>30</v>
      </c>
      <c r="M188">
        <v>30</v>
      </c>
      <c r="N188">
        <v>30</v>
      </c>
      <c r="O188" s="53">
        <f t="shared" si="10"/>
        <v>0</v>
      </c>
      <c r="P188" s="20">
        <v>5</v>
      </c>
      <c r="Q188">
        <v>10</v>
      </c>
      <c r="R188">
        <v>15</v>
      </c>
      <c r="S188">
        <v>15</v>
      </c>
      <c r="T188">
        <v>10</v>
      </c>
      <c r="U188">
        <v>5</v>
      </c>
      <c r="V188">
        <v>5</v>
      </c>
      <c r="W188">
        <v>15</v>
      </c>
      <c r="X188">
        <v>15</v>
      </c>
      <c r="Y188">
        <v>12</v>
      </c>
      <c r="Z188">
        <v>10</v>
      </c>
      <c r="AA188">
        <v>15</v>
      </c>
      <c r="AB188" s="53">
        <f t="shared" si="8"/>
        <v>50</v>
      </c>
      <c r="AC188" s="20">
        <v>2</v>
      </c>
      <c r="AD188">
        <v>8</v>
      </c>
      <c r="AE188">
        <v>19</v>
      </c>
      <c r="AF188">
        <v>11</v>
      </c>
      <c r="AG188">
        <v>4</v>
      </c>
      <c r="AH188">
        <v>6</v>
      </c>
      <c r="AI188">
        <v>7</v>
      </c>
      <c r="AJ188">
        <v>16</v>
      </c>
      <c r="AK188">
        <v>14</v>
      </c>
      <c r="AL188">
        <v>11</v>
      </c>
      <c r="AM188">
        <v>12</v>
      </c>
      <c r="AN188">
        <v>11</v>
      </c>
      <c r="AO188" s="53">
        <f t="shared" si="9"/>
        <v>-8.3333333333333339</v>
      </c>
      <c r="AP188">
        <v>11</v>
      </c>
      <c r="AQ188" s="108">
        <v>10</v>
      </c>
      <c r="AR188" s="105">
        <f>AP188*100/AQ188</f>
        <v>110</v>
      </c>
      <c r="AS188" s="20">
        <v>57201</v>
      </c>
      <c r="AT188" s="20"/>
      <c r="AU188" s="58" t="s">
        <v>391</v>
      </c>
      <c r="AV188" s="26"/>
    </row>
    <row r="189" spans="1:48" ht="15.75" x14ac:dyDescent="0.25">
      <c r="A189" s="1" t="s">
        <v>169</v>
      </c>
      <c r="B189" s="1" t="s">
        <v>180</v>
      </c>
      <c r="C189" s="20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 s="53"/>
      <c r="P189" s="20">
        <v>0</v>
      </c>
      <c r="Q189">
        <v>0</v>
      </c>
      <c r="R189">
        <v>0</v>
      </c>
      <c r="S189">
        <v>0</v>
      </c>
      <c r="T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 s="53"/>
      <c r="AC189" s="20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O189" s="53"/>
      <c r="AQ189" s="108">
        <v>0</v>
      </c>
      <c r="AR189" s="105"/>
      <c r="AS189" s="20">
        <v>18600</v>
      </c>
      <c r="AT189" s="20"/>
      <c r="AU189" s="58"/>
      <c r="AV189" s="26"/>
    </row>
    <row r="190" spans="1:48" ht="15.75" x14ac:dyDescent="0.25">
      <c r="A190" s="1" t="s">
        <v>169</v>
      </c>
      <c r="B190" s="1" t="s">
        <v>181</v>
      </c>
      <c r="C190" s="20">
        <v>0</v>
      </c>
      <c r="D190">
        <v>0</v>
      </c>
      <c r="E190">
        <v>0</v>
      </c>
      <c r="F190">
        <v>0</v>
      </c>
      <c r="G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 s="53"/>
      <c r="P190" s="20">
        <v>0</v>
      </c>
      <c r="Q190">
        <v>0</v>
      </c>
      <c r="R190">
        <v>0</v>
      </c>
      <c r="S190">
        <v>0</v>
      </c>
      <c r="T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 s="53"/>
      <c r="AC190" s="2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O190" s="53"/>
      <c r="AQ190" s="108">
        <v>0</v>
      </c>
      <c r="AR190" s="105"/>
      <c r="AS190" s="20">
        <v>15870</v>
      </c>
      <c r="AT190" s="20"/>
      <c r="AU190" s="58"/>
      <c r="AV190" s="26"/>
    </row>
    <row r="191" spans="1:48" ht="15.75" x14ac:dyDescent="0.25">
      <c r="A191" s="1" t="s">
        <v>169</v>
      </c>
      <c r="B191" s="1" t="s">
        <v>182</v>
      </c>
      <c r="C191" s="20"/>
      <c r="E191">
        <v>2</v>
      </c>
      <c r="F191">
        <v>2</v>
      </c>
      <c r="G191">
        <v>3</v>
      </c>
      <c r="H191">
        <v>1</v>
      </c>
      <c r="I191">
        <v>1</v>
      </c>
      <c r="J191">
        <v>1</v>
      </c>
      <c r="K191">
        <v>1</v>
      </c>
      <c r="L191">
        <v>0</v>
      </c>
      <c r="O191" s="53"/>
      <c r="P191" s="20"/>
      <c r="V191">
        <v>0</v>
      </c>
      <c r="W191">
        <v>0</v>
      </c>
      <c r="X191">
        <v>0</v>
      </c>
      <c r="Y191">
        <v>0</v>
      </c>
      <c r="AB191" s="53"/>
      <c r="AC191" s="20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O191" s="53"/>
      <c r="AQ191" s="108">
        <v>0</v>
      </c>
      <c r="AR191" s="105"/>
      <c r="AS191" s="20">
        <v>17680</v>
      </c>
      <c r="AT191" s="20"/>
      <c r="AU191" s="58"/>
      <c r="AV191" s="26"/>
    </row>
    <row r="192" spans="1:48" ht="15.75" x14ac:dyDescent="0.25">
      <c r="A192" s="1" t="s">
        <v>169</v>
      </c>
      <c r="B192" s="1" t="s">
        <v>183</v>
      </c>
      <c r="C192" s="20">
        <v>0</v>
      </c>
      <c r="D192">
        <v>0</v>
      </c>
      <c r="E192">
        <v>0</v>
      </c>
      <c r="F192">
        <v>0</v>
      </c>
      <c r="G192">
        <v>0</v>
      </c>
      <c r="I192">
        <v>0</v>
      </c>
      <c r="J192">
        <v>0</v>
      </c>
      <c r="K192">
        <v>0</v>
      </c>
      <c r="L192">
        <v>0</v>
      </c>
      <c r="M192">
        <v>2</v>
      </c>
      <c r="N192">
        <v>4</v>
      </c>
      <c r="O192" s="53">
        <f t="shared" si="10"/>
        <v>100</v>
      </c>
      <c r="P192" s="20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1</v>
      </c>
      <c r="AA192">
        <v>1</v>
      </c>
      <c r="AB192" s="53">
        <f t="shared" si="8"/>
        <v>0</v>
      </c>
      <c r="AC192" s="20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O192" s="53"/>
      <c r="AQ192" s="108">
        <v>1</v>
      </c>
      <c r="AR192" s="105"/>
      <c r="AS192" s="20">
        <v>13180</v>
      </c>
      <c r="AT192" s="20"/>
      <c r="AU192" s="58" t="s">
        <v>392</v>
      </c>
      <c r="AV192" s="26"/>
    </row>
    <row r="193" spans="1:48" ht="15.75" x14ac:dyDescent="0.25">
      <c r="A193" s="1" t="s">
        <v>169</v>
      </c>
      <c r="B193" s="1" t="s">
        <v>184</v>
      </c>
      <c r="C193" s="20">
        <v>18</v>
      </c>
      <c r="D193">
        <v>18</v>
      </c>
      <c r="E193">
        <v>19</v>
      </c>
      <c r="F193">
        <v>17</v>
      </c>
      <c r="G193">
        <v>20</v>
      </c>
      <c r="H193">
        <v>21</v>
      </c>
      <c r="I193">
        <v>30</v>
      </c>
      <c r="J193">
        <v>30</v>
      </c>
      <c r="K193">
        <v>20</v>
      </c>
      <c r="L193">
        <v>14</v>
      </c>
      <c r="M193">
        <v>10</v>
      </c>
      <c r="N193">
        <v>13</v>
      </c>
      <c r="O193" s="53">
        <f t="shared" si="10"/>
        <v>30</v>
      </c>
      <c r="P193" s="20">
        <v>3</v>
      </c>
      <c r="Q193">
        <v>3</v>
      </c>
      <c r="R193">
        <v>5</v>
      </c>
      <c r="S193">
        <v>5</v>
      </c>
      <c r="T193">
        <v>5</v>
      </c>
      <c r="U193">
        <v>5</v>
      </c>
      <c r="V193">
        <v>7</v>
      </c>
      <c r="W193">
        <v>7</v>
      </c>
      <c r="X193">
        <v>5</v>
      </c>
      <c r="Y193">
        <v>5</v>
      </c>
      <c r="Z193">
        <v>5</v>
      </c>
      <c r="AA193">
        <v>6</v>
      </c>
      <c r="AB193" s="53">
        <f t="shared" si="8"/>
        <v>20</v>
      </c>
      <c r="AC193" s="20">
        <v>0</v>
      </c>
      <c r="AD193">
        <v>0</v>
      </c>
      <c r="AE193">
        <v>3</v>
      </c>
      <c r="AF193">
        <v>4</v>
      </c>
      <c r="AG193">
        <v>2</v>
      </c>
      <c r="AH193">
        <v>6</v>
      </c>
      <c r="AI193">
        <v>7</v>
      </c>
      <c r="AJ193">
        <v>7</v>
      </c>
      <c r="AK193">
        <v>5</v>
      </c>
      <c r="AL193">
        <v>2</v>
      </c>
      <c r="AM193">
        <v>6</v>
      </c>
      <c r="AN193">
        <v>6</v>
      </c>
      <c r="AO193" s="53">
        <f t="shared" si="9"/>
        <v>0</v>
      </c>
      <c r="AP193">
        <v>6</v>
      </c>
      <c r="AQ193" s="108">
        <v>5</v>
      </c>
      <c r="AR193" s="105">
        <f>AP193*100/AQ193</f>
        <v>120</v>
      </c>
      <c r="AS193" s="20">
        <v>13190</v>
      </c>
      <c r="AT193" s="20"/>
      <c r="AU193" s="58" t="s">
        <v>391</v>
      </c>
      <c r="AV193" s="26"/>
    </row>
    <row r="194" spans="1:48" ht="15.75" x14ac:dyDescent="0.25">
      <c r="A194" s="1" t="s">
        <v>169</v>
      </c>
      <c r="B194" s="1" t="s">
        <v>185</v>
      </c>
      <c r="C194" s="20">
        <v>40</v>
      </c>
      <c r="D194">
        <v>40</v>
      </c>
      <c r="E194">
        <v>20</v>
      </c>
      <c r="F194">
        <v>20</v>
      </c>
      <c r="G194">
        <v>20</v>
      </c>
      <c r="H194">
        <v>20</v>
      </c>
      <c r="I194">
        <v>20</v>
      </c>
      <c r="J194">
        <v>25</v>
      </c>
      <c r="K194">
        <v>30</v>
      </c>
      <c r="L194">
        <v>30</v>
      </c>
      <c r="M194">
        <v>36</v>
      </c>
      <c r="N194">
        <v>34</v>
      </c>
      <c r="O194" s="53">
        <f t="shared" si="10"/>
        <v>-5.5555555555555554</v>
      </c>
      <c r="P194" s="20">
        <v>8</v>
      </c>
      <c r="Q194">
        <v>8</v>
      </c>
      <c r="R194">
        <v>10</v>
      </c>
      <c r="S194">
        <v>10</v>
      </c>
      <c r="T194">
        <v>10</v>
      </c>
      <c r="U194">
        <v>10</v>
      </c>
      <c r="V194">
        <v>10</v>
      </c>
      <c r="W194">
        <v>12</v>
      </c>
      <c r="X194">
        <v>15</v>
      </c>
      <c r="Y194">
        <v>15</v>
      </c>
      <c r="Z194">
        <v>17</v>
      </c>
      <c r="AA194">
        <v>18</v>
      </c>
      <c r="AB194" s="53">
        <f t="shared" si="8"/>
        <v>5.882352941176471</v>
      </c>
      <c r="AC194" s="20">
        <v>9</v>
      </c>
      <c r="AD194">
        <v>13</v>
      </c>
      <c r="AE194">
        <v>16</v>
      </c>
      <c r="AF194">
        <v>16</v>
      </c>
      <c r="AG194">
        <v>14</v>
      </c>
      <c r="AH194">
        <v>11</v>
      </c>
      <c r="AI194">
        <v>13</v>
      </c>
      <c r="AJ194">
        <v>12</v>
      </c>
      <c r="AK194">
        <v>20</v>
      </c>
      <c r="AL194">
        <v>16</v>
      </c>
      <c r="AM194">
        <v>18</v>
      </c>
      <c r="AN194">
        <v>17</v>
      </c>
      <c r="AO194" s="53">
        <f t="shared" si="9"/>
        <v>-5.5555555555555554</v>
      </c>
      <c r="AP194">
        <v>17</v>
      </c>
      <c r="AQ194" s="108">
        <v>18</v>
      </c>
      <c r="AR194" s="105">
        <f>AP194*100/AQ194</f>
        <v>94.444444444444443</v>
      </c>
      <c r="AS194" s="20">
        <v>11800</v>
      </c>
      <c r="AT194" s="20"/>
      <c r="AU194" s="58" t="s">
        <v>391</v>
      </c>
      <c r="AV194" s="26"/>
    </row>
    <row r="195" spans="1:48" ht="15.75" x14ac:dyDescent="0.25">
      <c r="A195" s="1" t="s">
        <v>169</v>
      </c>
      <c r="B195" s="1" t="s">
        <v>186</v>
      </c>
      <c r="C195" s="20">
        <v>4</v>
      </c>
      <c r="D195">
        <v>5</v>
      </c>
      <c r="E195">
        <v>4</v>
      </c>
      <c r="F195">
        <v>4</v>
      </c>
      <c r="G195">
        <v>4</v>
      </c>
      <c r="H195">
        <v>4</v>
      </c>
      <c r="I195">
        <v>5</v>
      </c>
      <c r="J195">
        <v>7</v>
      </c>
      <c r="K195">
        <v>8</v>
      </c>
      <c r="L195">
        <v>6</v>
      </c>
      <c r="M195">
        <v>6</v>
      </c>
      <c r="N195">
        <v>8</v>
      </c>
      <c r="O195" s="53">
        <f t="shared" si="10"/>
        <v>33.333333333333336</v>
      </c>
      <c r="P195" s="20">
        <v>1</v>
      </c>
      <c r="Q195">
        <v>2</v>
      </c>
      <c r="R195">
        <v>2</v>
      </c>
      <c r="S195">
        <v>2</v>
      </c>
      <c r="T195">
        <v>2</v>
      </c>
      <c r="V195">
        <v>3</v>
      </c>
      <c r="W195">
        <v>3</v>
      </c>
      <c r="X195">
        <v>4</v>
      </c>
      <c r="Y195">
        <v>3</v>
      </c>
      <c r="Z195">
        <v>3</v>
      </c>
      <c r="AA195">
        <v>3</v>
      </c>
      <c r="AB195" s="53">
        <f t="shared" si="8"/>
        <v>0</v>
      </c>
      <c r="AC195" s="20">
        <v>0</v>
      </c>
      <c r="AD195">
        <v>2</v>
      </c>
      <c r="AE195">
        <v>1</v>
      </c>
      <c r="AF195">
        <v>0</v>
      </c>
      <c r="AG195">
        <v>1</v>
      </c>
      <c r="AH195">
        <v>0</v>
      </c>
      <c r="AI195">
        <v>0</v>
      </c>
      <c r="AJ195">
        <v>2</v>
      </c>
      <c r="AK195">
        <v>3</v>
      </c>
      <c r="AL195">
        <v>1</v>
      </c>
      <c r="AM195">
        <v>3</v>
      </c>
      <c r="AN195">
        <v>4</v>
      </c>
      <c r="AO195" s="53">
        <f t="shared" si="9"/>
        <v>33.333333333333336</v>
      </c>
      <c r="AP195">
        <v>4</v>
      </c>
      <c r="AQ195" s="108">
        <v>3</v>
      </c>
      <c r="AR195" s="105">
        <f>AP195*100/AQ195</f>
        <v>133.33333333333334</v>
      </c>
      <c r="AS195" s="20">
        <v>5530</v>
      </c>
      <c r="AT195" s="20"/>
      <c r="AU195" s="58" t="s">
        <v>391</v>
      </c>
      <c r="AV195" s="26"/>
    </row>
    <row r="196" spans="1:48" ht="15.75" x14ac:dyDescent="0.25">
      <c r="A196" s="1" t="s">
        <v>169</v>
      </c>
      <c r="B196" s="1" t="s">
        <v>187</v>
      </c>
      <c r="C196" s="20">
        <v>6</v>
      </c>
      <c r="D196">
        <v>6</v>
      </c>
      <c r="E196">
        <v>6</v>
      </c>
      <c r="F196">
        <v>5</v>
      </c>
      <c r="G196">
        <v>5</v>
      </c>
      <c r="H196">
        <v>7</v>
      </c>
      <c r="I196">
        <v>15</v>
      </c>
      <c r="J196">
        <v>15</v>
      </c>
      <c r="K196">
        <v>16</v>
      </c>
      <c r="L196">
        <v>12</v>
      </c>
      <c r="M196">
        <v>10</v>
      </c>
      <c r="N196">
        <v>10</v>
      </c>
      <c r="O196" s="53">
        <f t="shared" si="10"/>
        <v>0</v>
      </c>
      <c r="P196" s="20">
        <v>1</v>
      </c>
      <c r="Q196">
        <v>1</v>
      </c>
      <c r="R196">
        <v>2</v>
      </c>
      <c r="S196">
        <v>2</v>
      </c>
      <c r="T196">
        <v>2</v>
      </c>
      <c r="U196">
        <v>3</v>
      </c>
      <c r="V196">
        <v>7</v>
      </c>
      <c r="W196">
        <v>8</v>
      </c>
      <c r="X196">
        <v>9</v>
      </c>
      <c r="Y196">
        <v>7</v>
      </c>
      <c r="Z196">
        <v>6</v>
      </c>
      <c r="AA196">
        <v>7</v>
      </c>
      <c r="AB196" s="53">
        <f t="shared" si="8"/>
        <v>16.666666666666668</v>
      </c>
      <c r="AC196" s="20">
        <v>1</v>
      </c>
      <c r="AD196">
        <v>1</v>
      </c>
      <c r="AE196">
        <v>1</v>
      </c>
      <c r="AF196">
        <v>1</v>
      </c>
      <c r="AG196">
        <v>1</v>
      </c>
      <c r="AH196">
        <v>1</v>
      </c>
      <c r="AI196">
        <v>2</v>
      </c>
      <c r="AJ196">
        <v>8</v>
      </c>
      <c r="AK196">
        <v>5</v>
      </c>
      <c r="AL196">
        <v>2</v>
      </c>
      <c r="AM196">
        <v>3</v>
      </c>
      <c r="AN196">
        <v>5</v>
      </c>
      <c r="AO196" s="53">
        <f t="shared" si="9"/>
        <v>66.666666666666671</v>
      </c>
      <c r="AP196">
        <v>5</v>
      </c>
      <c r="AQ196" s="108">
        <v>6</v>
      </c>
      <c r="AR196" s="105">
        <f>AP196*100/AQ196</f>
        <v>83.333333333333329</v>
      </c>
      <c r="AS196" s="20">
        <v>18970</v>
      </c>
      <c r="AT196" s="20"/>
      <c r="AU196" s="58" t="s">
        <v>391</v>
      </c>
      <c r="AV196" s="26"/>
    </row>
    <row r="197" spans="1:48" ht="15.75" x14ac:dyDescent="0.25">
      <c r="A197" s="1" t="s">
        <v>169</v>
      </c>
      <c r="B197" s="1" t="s">
        <v>188</v>
      </c>
      <c r="C197" s="20">
        <v>0</v>
      </c>
      <c r="E197">
        <v>0</v>
      </c>
      <c r="F197">
        <v>0</v>
      </c>
      <c r="G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 s="53"/>
      <c r="P197" s="20">
        <v>0</v>
      </c>
      <c r="R197">
        <v>0</v>
      </c>
      <c r="S197">
        <v>0</v>
      </c>
      <c r="T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 s="53"/>
      <c r="AC197" s="20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O197" s="53"/>
      <c r="AQ197" s="108">
        <v>0</v>
      </c>
      <c r="AR197" s="105"/>
      <c r="AS197" s="20">
        <v>8670</v>
      </c>
      <c r="AT197" s="20"/>
      <c r="AU197" s="58"/>
      <c r="AV197" s="26"/>
    </row>
    <row r="198" spans="1:48" ht="15.75" x14ac:dyDescent="0.25">
      <c r="A198" s="1" t="s">
        <v>169</v>
      </c>
      <c r="B198" s="1" t="s">
        <v>189</v>
      </c>
      <c r="C198" s="20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 s="53"/>
      <c r="P198" s="20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 s="53"/>
      <c r="AC198" s="20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O198" s="53"/>
      <c r="AQ198" s="108">
        <v>0</v>
      </c>
      <c r="AR198" s="105"/>
      <c r="AS198" s="20">
        <v>16250</v>
      </c>
      <c r="AT198" s="20"/>
      <c r="AU198" s="58"/>
      <c r="AV198" s="26"/>
    </row>
    <row r="199" spans="1:48" ht="15.75" x14ac:dyDescent="0.25">
      <c r="A199" s="1" t="s">
        <v>169</v>
      </c>
      <c r="B199" s="1" t="s">
        <v>190</v>
      </c>
      <c r="C199" s="20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 s="53"/>
      <c r="P199" s="20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Y199">
        <v>0</v>
      </c>
      <c r="Z199">
        <v>0</v>
      </c>
      <c r="AA199">
        <v>0</v>
      </c>
      <c r="AB199" s="53"/>
      <c r="AC199" s="20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 s="53"/>
      <c r="AP199">
        <v>0</v>
      </c>
      <c r="AQ199" s="108">
        <v>0</v>
      </c>
      <c r="AR199" s="105"/>
      <c r="AS199" s="20">
        <v>16110</v>
      </c>
      <c r="AT199" s="20"/>
      <c r="AU199" s="58"/>
      <c r="AV199" s="26"/>
    </row>
    <row r="200" spans="1:48" ht="15.75" x14ac:dyDescent="0.25">
      <c r="A200" s="1" t="s">
        <v>169</v>
      </c>
      <c r="B200" s="1" t="s">
        <v>191</v>
      </c>
      <c r="C200" s="20">
        <v>0</v>
      </c>
      <c r="D200">
        <v>0</v>
      </c>
      <c r="E200">
        <v>0</v>
      </c>
      <c r="F200">
        <v>0</v>
      </c>
      <c r="G200">
        <v>0</v>
      </c>
      <c r="H200">
        <v>1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 s="53"/>
      <c r="P200" s="20">
        <v>0</v>
      </c>
      <c r="Q200">
        <v>0</v>
      </c>
      <c r="R200">
        <v>0</v>
      </c>
      <c r="S200">
        <v>0</v>
      </c>
      <c r="T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 s="53"/>
      <c r="AC200" s="2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O200" s="53"/>
      <c r="AQ200" s="108">
        <v>0</v>
      </c>
      <c r="AR200" s="105"/>
      <c r="AS200" s="20">
        <v>15560</v>
      </c>
      <c r="AT200" s="20"/>
      <c r="AU200" s="58"/>
      <c r="AV200" s="26"/>
    </row>
    <row r="201" spans="1:48" ht="15.75" x14ac:dyDescent="0.25">
      <c r="A201" s="1" t="s">
        <v>169</v>
      </c>
      <c r="B201" s="1" t="s">
        <v>192</v>
      </c>
      <c r="C201" s="20">
        <v>0</v>
      </c>
      <c r="I201">
        <v>0</v>
      </c>
      <c r="J201">
        <v>0</v>
      </c>
      <c r="K201">
        <v>0</v>
      </c>
      <c r="L201">
        <v>10</v>
      </c>
      <c r="M201">
        <v>0</v>
      </c>
      <c r="O201" s="53"/>
      <c r="P201" s="20">
        <v>0</v>
      </c>
      <c r="V201">
        <v>0</v>
      </c>
      <c r="W201">
        <v>0</v>
      </c>
      <c r="X201">
        <v>0</v>
      </c>
      <c r="Y201">
        <v>3</v>
      </c>
      <c r="Z201">
        <v>0</v>
      </c>
      <c r="AB201" s="53"/>
      <c r="AC201" s="20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 s="53"/>
      <c r="AP201">
        <v>0</v>
      </c>
      <c r="AQ201" s="108">
        <v>0</v>
      </c>
      <c r="AR201" s="105"/>
      <c r="AS201" s="20">
        <v>9700</v>
      </c>
      <c r="AT201" s="20"/>
      <c r="AU201" s="58"/>
      <c r="AV201" s="26"/>
    </row>
    <row r="202" spans="1:48" ht="15.75" x14ac:dyDescent="0.25">
      <c r="A202" s="1" t="s">
        <v>169</v>
      </c>
      <c r="B202" s="1" t="s">
        <v>193</v>
      </c>
      <c r="C202" s="20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 s="53"/>
      <c r="P202" s="20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 s="53"/>
      <c r="AC202" s="20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K202">
        <v>1</v>
      </c>
      <c r="AO202" s="53"/>
      <c r="AQ202" s="108">
        <v>0</v>
      </c>
      <c r="AR202" s="105"/>
      <c r="AS202" s="20">
        <v>8880</v>
      </c>
      <c r="AT202" s="20"/>
      <c r="AU202" s="58"/>
      <c r="AV202" s="26"/>
    </row>
    <row r="203" spans="1:48" ht="15.75" x14ac:dyDescent="0.25">
      <c r="A203" s="1" t="s">
        <v>169</v>
      </c>
      <c r="B203" s="1" t="s">
        <v>194</v>
      </c>
      <c r="C203" s="20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 s="53"/>
      <c r="P203" s="20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 s="53"/>
      <c r="AC203" s="20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 s="53"/>
      <c r="AP203">
        <v>0</v>
      </c>
      <c r="AQ203" s="108">
        <v>0</v>
      </c>
      <c r="AR203" s="105"/>
      <c r="AS203" s="20">
        <v>7700</v>
      </c>
      <c r="AT203" s="20"/>
      <c r="AU203" s="58"/>
      <c r="AV203" s="26"/>
    </row>
    <row r="204" spans="1:48" ht="15.75" x14ac:dyDescent="0.25">
      <c r="A204" s="1" t="s">
        <v>169</v>
      </c>
      <c r="B204" s="1" t="s">
        <v>195</v>
      </c>
      <c r="C204" s="20">
        <v>2</v>
      </c>
      <c r="D204">
        <v>3</v>
      </c>
      <c r="E204">
        <v>3</v>
      </c>
      <c r="F204">
        <v>3</v>
      </c>
      <c r="G204">
        <v>3</v>
      </c>
      <c r="H204">
        <v>2</v>
      </c>
      <c r="I204">
        <v>2</v>
      </c>
      <c r="J204">
        <v>2</v>
      </c>
      <c r="K204">
        <v>2</v>
      </c>
      <c r="L204">
        <v>1</v>
      </c>
      <c r="M204">
        <v>1</v>
      </c>
      <c r="N204">
        <v>1</v>
      </c>
      <c r="O204" s="53">
        <f t="shared" si="10"/>
        <v>0</v>
      </c>
      <c r="P204" s="20">
        <v>1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2</v>
      </c>
      <c r="Y204">
        <v>1</v>
      </c>
      <c r="Z204">
        <v>1</v>
      </c>
      <c r="AA204">
        <v>1</v>
      </c>
      <c r="AB204" s="53">
        <f t="shared" si="8"/>
        <v>0</v>
      </c>
      <c r="AC204" s="20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1</v>
      </c>
      <c r="AK204">
        <v>1</v>
      </c>
      <c r="AL204">
        <v>1</v>
      </c>
      <c r="AM204">
        <v>1</v>
      </c>
      <c r="AO204" s="53">
        <f t="shared" si="9"/>
        <v>-100</v>
      </c>
      <c r="AQ204" s="108">
        <v>1</v>
      </c>
      <c r="AR204" s="105">
        <f>AP204*100/AQ204</f>
        <v>0</v>
      </c>
      <c r="AS204" s="20">
        <v>9713</v>
      </c>
      <c r="AT204" s="20"/>
      <c r="AU204" s="58"/>
      <c r="AV204" s="26"/>
    </row>
    <row r="205" spans="1:48" ht="15.75" x14ac:dyDescent="0.25">
      <c r="A205" s="1" t="s">
        <v>169</v>
      </c>
      <c r="B205" s="1" t="s">
        <v>196</v>
      </c>
      <c r="C205" s="20">
        <v>0</v>
      </c>
      <c r="D205">
        <v>4</v>
      </c>
      <c r="E205">
        <v>4</v>
      </c>
      <c r="F205">
        <v>2</v>
      </c>
      <c r="G205">
        <v>2</v>
      </c>
      <c r="H205">
        <v>2</v>
      </c>
      <c r="I205">
        <v>5</v>
      </c>
      <c r="J205">
        <v>6</v>
      </c>
      <c r="K205">
        <v>6</v>
      </c>
      <c r="L205">
        <v>4</v>
      </c>
      <c r="M205">
        <v>5</v>
      </c>
      <c r="N205">
        <v>4</v>
      </c>
      <c r="O205" s="53">
        <f t="shared" si="10"/>
        <v>-20</v>
      </c>
      <c r="P205" s="20">
        <v>0</v>
      </c>
      <c r="Q205">
        <v>2</v>
      </c>
      <c r="R205">
        <v>2</v>
      </c>
      <c r="S205">
        <v>1</v>
      </c>
      <c r="T205">
        <v>1</v>
      </c>
      <c r="U205">
        <v>1</v>
      </c>
      <c r="V205">
        <v>2</v>
      </c>
      <c r="W205">
        <v>3</v>
      </c>
      <c r="X205">
        <v>3</v>
      </c>
      <c r="Y205">
        <v>2</v>
      </c>
      <c r="Z205">
        <v>2</v>
      </c>
      <c r="AA205">
        <v>2</v>
      </c>
      <c r="AB205" s="53">
        <f t="shared" si="8"/>
        <v>0</v>
      </c>
      <c r="AC205" s="20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N205">
        <v>1</v>
      </c>
      <c r="AO205" s="53"/>
      <c r="AP205">
        <v>1</v>
      </c>
      <c r="AQ205" s="108">
        <v>2</v>
      </c>
      <c r="AR205" s="105">
        <f>AP205*100/AQ205</f>
        <v>50</v>
      </c>
      <c r="AS205" s="20">
        <v>20250</v>
      </c>
      <c r="AT205" s="20"/>
      <c r="AU205" s="58" t="s">
        <v>392</v>
      </c>
      <c r="AV205" s="26"/>
    </row>
    <row r="206" spans="1:48" ht="15.75" x14ac:dyDescent="0.25">
      <c r="A206" s="1" t="s">
        <v>169</v>
      </c>
      <c r="B206" s="1" t="s">
        <v>197</v>
      </c>
      <c r="C206" s="20">
        <v>15</v>
      </c>
      <c r="D206">
        <v>15</v>
      </c>
      <c r="E206">
        <v>15</v>
      </c>
      <c r="F206">
        <v>15</v>
      </c>
      <c r="G206">
        <v>20</v>
      </c>
      <c r="H206">
        <v>30</v>
      </c>
      <c r="I206">
        <v>30</v>
      </c>
      <c r="J206">
        <v>30</v>
      </c>
      <c r="K206">
        <v>25</v>
      </c>
      <c r="L206">
        <v>20</v>
      </c>
      <c r="M206">
        <v>25</v>
      </c>
      <c r="N206">
        <v>25</v>
      </c>
      <c r="O206" s="53">
        <f t="shared" si="10"/>
        <v>0</v>
      </c>
      <c r="P206" s="20">
        <v>4</v>
      </c>
      <c r="Q206">
        <v>4</v>
      </c>
      <c r="R206">
        <v>4</v>
      </c>
      <c r="S206">
        <v>8</v>
      </c>
      <c r="T206">
        <v>10</v>
      </c>
      <c r="U206">
        <v>20</v>
      </c>
      <c r="V206">
        <v>15</v>
      </c>
      <c r="W206">
        <v>12</v>
      </c>
      <c r="X206">
        <v>15</v>
      </c>
      <c r="Y206">
        <v>13</v>
      </c>
      <c r="Z206">
        <v>13</v>
      </c>
      <c r="AA206">
        <v>13</v>
      </c>
      <c r="AB206" s="53">
        <f t="shared" si="8"/>
        <v>0</v>
      </c>
      <c r="AC206" s="20">
        <v>3</v>
      </c>
      <c r="AD206">
        <v>3</v>
      </c>
      <c r="AE206">
        <v>6</v>
      </c>
      <c r="AF206">
        <v>7</v>
      </c>
      <c r="AG206">
        <v>9</v>
      </c>
      <c r="AH206">
        <v>16</v>
      </c>
      <c r="AI206">
        <v>8</v>
      </c>
      <c r="AJ206">
        <v>12</v>
      </c>
      <c r="AK206">
        <v>12</v>
      </c>
      <c r="AL206">
        <v>11</v>
      </c>
      <c r="AM206">
        <v>10</v>
      </c>
      <c r="AN206">
        <v>11</v>
      </c>
      <c r="AO206" s="53">
        <f t="shared" si="9"/>
        <v>10</v>
      </c>
      <c r="AP206">
        <v>11</v>
      </c>
      <c r="AQ206" s="108">
        <v>15</v>
      </c>
      <c r="AR206" s="105">
        <f>AP206*100/AQ206</f>
        <v>73.333333333333329</v>
      </c>
      <c r="AS206" s="20">
        <v>13450</v>
      </c>
      <c r="AT206" s="20"/>
      <c r="AU206" s="58" t="s">
        <v>391</v>
      </c>
      <c r="AV206" s="26"/>
    </row>
    <row r="207" spans="1:48" ht="15.75" x14ac:dyDescent="0.25">
      <c r="A207" s="1" t="s">
        <v>169</v>
      </c>
      <c r="B207" s="1" t="s">
        <v>198</v>
      </c>
      <c r="C207" s="20">
        <v>70</v>
      </c>
      <c r="D207">
        <v>60</v>
      </c>
      <c r="E207">
        <v>50</v>
      </c>
      <c r="F207">
        <v>40</v>
      </c>
      <c r="G207">
        <v>40</v>
      </c>
      <c r="H207">
        <v>40</v>
      </c>
      <c r="I207">
        <v>35</v>
      </c>
      <c r="J207">
        <v>40</v>
      </c>
      <c r="K207">
        <v>40</v>
      </c>
      <c r="L207">
        <v>40</v>
      </c>
      <c r="M207">
        <v>35</v>
      </c>
      <c r="N207">
        <v>20</v>
      </c>
      <c r="O207" s="53">
        <f t="shared" si="10"/>
        <v>-42.857142857142854</v>
      </c>
      <c r="P207" s="20">
        <v>15</v>
      </c>
      <c r="Q207">
        <v>12</v>
      </c>
      <c r="R207">
        <v>15</v>
      </c>
      <c r="S207">
        <v>15</v>
      </c>
      <c r="T207">
        <v>15</v>
      </c>
      <c r="U207">
        <v>15</v>
      </c>
      <c r="V207">
        <v>15</v>
      </c>
      <c r="W207">
        <v>16</v>
      </c>
      <c r="X207">
        <v>16</v>
      </c>
      <c r="Y207">
        <v>16</v>
      </c>
      <c r="Z207">
        <v>13</v>
      </c>
      <c r="AA207">
        <v>7</v>
      </c>
      <c r="AB207" s="53">
        <f t="shared" si="8"/>
        <v>-46.153846153846153</v>
      </c>
      <c r="AC207" s="20">
        <v>10</v>
      </c>
      <c r="AD207">
        <v>21</v>
      </c>
      <c r="AE207">
        <v>20</v>
      </c>
      <c r="AF207">
        <v>29</v>
      </c>
      <c r="AG207">
        <v>20</v>
      </c>
      <c r="AH207">
        <v>20</v>
      </c>
      <c r="AI207">
        <v>18</v>
      </c>
      <c r="AJ207">
        <v>16</v>
      </c>
      <c r="AK207">
        <v>20</v>
      </c>
      <c r="AL207">
        <v>17</v>
      </c>
      <c r="AM207">
        <v>14</v>
      </c>
      <c r="AN207">
        <v>11</v>
      </c>
      <c r="AO207" s="53">
        <f t="shared" si="9"/>
        <v>-21.428571428571427</v>
      </c>
      <c r="AP207">
        <v>11</v>
      </c>
      <c r="AQ207" s="108">
        <v>15</v>
      </c>
      <c r="AR207" s="105">
        <f>AP207*100/AQ207</f>
        <v>73.333333333333329</v>
      </c>
      <c r="AS207" s="20">
        <v>9130</v>
      </c>
      <c r="AT207" s="20"/>
      <c r="AU207" s="58" t="s">
        <v>391</v>
      </c>
      <c r="AV207" s="26"/>
    </row>
    <row r="208" spans="1:48" ht="15.75" x14ac:dyDescent="0.25">
      <c r="A208" s="1" t="s">
        <v>169</v>
      </c>
      <c r="B208" s="1" t="s">
        <v>199</v>
      </c>
      <c r="C208" s="20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 s="53"/>
      <c r="P208" s="20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 s="53"/>
      <c r="AC208" s="20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O208" s="53"/>
      <c r="AQ208" s="108">
        <v>0</v>
      </c>
      <c r="AR208" s="105"/>
      <c r="AS208" s="20">
        <v>12053</v>
      </c>
      <c r="AT208" s="20"/>
      <c r="AU208" s="58"/>
      <c r="AV208" s="26"/>
    </row>
    <row r="209" spans="1:48" ht="15.75" x14ac:dyDescent="0.25">
      <c r="A209" s="1" t="s">
        <v>169</v>
      </c>
      <c r="B209" s="1" t="s">
        <v>200</v>
      </c>
      <c r="C209" s="20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1</v>
      </c>
      <c r="N209">
        <v>0</v>
      </c>
      <c r="O209" s="53">
        <f t="shared" si="10"/>
        <v>-100</v>
      </c>
      <c r="P209" s="20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 s="53"/>
      <c r="AC209" s="20">
        <v>0</v>
      </c>
      <c r="AD209">
        <v>0</v>
      </c>
      <c r="AE209">
        <v>0</v>
      </c>
      <c r="AG209">
        <v>0</v>
      </c>
      <c r="AH209">
        <v>0</v>
      </c>
      <c r="AI209">
        <v>0</v>
      </c>
      <c r="AO209" s="53"/>
      <c r="AQ209" s="108">
        <v>0</v>
      </c>
      <c r="AR209" s="105"/>
      <c r="AS209" s="20">
        <v>19430</v>
      </c>
      <c r="AT209" s="20"/>
      <c r="AU209" s="58"/>
      <c r="AV209" s="26"/>
    </row>
    <row r="210" spans="1:48" ht="15.75" x14ac:dyDescent="0.25">
      <c r="A210" s="1" t="s">
        <v>169</v>
      </c>
      <c r="B210" s="1" t="s">
        <v>201</v>
      </c>
      <c r="C210" s="2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1</v>
      </c>
      <c r="L210">
        <v>2</v>
      </c>
      <c r="M210">
        <v>4</v>
      </c>
      <c r="N210">
        <v>6</v>
      </c>
      <c r="O210" s="53">
        <f t="shared" si="10"/>
        <v>50</v>
      </c>
      <c r="P210" s="2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1</v>
      </c>
      <c r="Y210">
        <v>0</v>
      </c>
      <c r="Z210">
        <v>0</v>
      </c>
      <c r="AA210">
        <v>0</v>
      </c>
      <c r="AB210" s="53"/>
      <c r="AC210" s="2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N210">
        <v>4</v>
      </c>
      <c r="AO210" s="53" t="s">
        <v>416</v>
      </c>
      <c r="AP210">
        <v>4</v>
      </c>
      <c r="AQ210" s="108">
        <v>0</v>
      </c>
      <c r="AR210" s="105"/>
      <c r="AS210" s="20">
        <v>14003</v>
      </c>
      <c r="AT210" s="20"/>
      <c r="AU210" s="58" t="s">
        <v>391</v>
      </c>
      <c r="AV210" s="26"/>
    </row>
    <row r="211" spans="1:48" ht="15.75" x14ac:dyDescent="0.25">
      <c r="A211" s="1" t="s">
        <v>169</v>
      </c>
      <c r="B211" s="1" t="s">
        <v>202</v>
      </c>
      <c r="C211" s="20">
        <v>0</v>
      </c>
      <c r="D211">
        <v>0</v>
      </c>
      <c r="E211">
        <v>0</v>
      </c>
      <c r="F211">
        <v>0</v>
      </c>
      <c r="G211">
        <v>1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7</v>
      </c>
      <c r="N211">
        <v>3</v>
      </c>
      <c r="O211" s="53">
        <f t="shared" si="10"/>
        <v>-57.142857142857146</v>
      </c>
      <c r="P211" s="20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3</v>
      </c>
      <c r="AA211">
        <v>0</v>
      </c>
      <c r="AB211" s="53">
        <f t="shared" si="8"/>
        <v>-100</v>
      </c>
      <c r="AC211" s="20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O211" s="53"/>
      <c r="AQ211" s="108">
        <v>3</v>
      </c>
      <c r="AR211" s="105"/>
      <c r="AS211" s="20">
        <v>18170</v>
      </c>
      <c r="AT211" s="20"/>
      <c r="AU211" s="58" t="s">
        <v>392</v>
      </c>
      <c r="AV211" s="26"/>
    </row>
    <row r="212" spans="1:48" ht="15.75" x14ac:dyDescent="0.25">
      <c r="A212" s="1" t="s">
        <v>169</v>
      </c>
      <c r="B212" s="1" t="s">
        <v>203</v>
      </c>
      <c r="C212" s="20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 s="53"/>
      <c r="P212" s="20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 s="53"/>
      <c r="AC212" s="20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O212" s="53"/>
      <c r="AQ212" s="108">
        <v>0</v>
      </c>
      <c r="AR212" s="105"/>
      <c r="AS212" s="20">
        <v>9648</v>
      </c>
      <c r="AT212" s="20"/>
      <c r="AU212" s="58"/>
      <c r="AV212" s="26"/>
    </row>
    <row r="213" spans="1:48" s="60" customFormat="1" ht="15.75" x14ac:dyDescent="0.25">
      <c r="A213" s="91" t="s">
        <v>169</v>
      </c>
      <c r="B213" s="91" t="s">
        <v>355</v>
      </c>
      <c r="C213" s="60">
        <v>185</v>
      </c>
      <c r="D213" s="60">
        <v>191</v>
      </c>
      <c r="E213" s="60">
        <v>163</v>
      </c>
      <c r="F213" s="60">
        <v>158</v>
      </c>
      <c r="G213" s="60">
        <v>148</v>
      </c>
      <c r="H213" s="60">
        <v>138</v>
      </c>
      <c r="I213" s="60">
        <v>158</v>
      </c>
      <c r="J213" s="60">
        <v>186</v>
      </c>
      <c r="K213" s="60">
        <v>188</v>
      </c>
      <c r="L213" s="60">
        <v>186</v>
      </c>
      <c r="M213" s="60">
        <v>207</v>
      </c>
      <c r="N213" s="60">
        <v>208</v>
      </c>
      <c r="O213" s="53">
        <f t="shared" si="10"/>
        <v>0.48309178743961351</v>
      </c>
      <c r="P213" s="60">
        <v>38</v>
      </c>
      <c r="Q213" s="60">
        <v>43</v>
      </c>
      <c r="R213" s="60">
        <v>56</v>
      </c>
      <c r="S213" s="60">
        <v>59</v>
      </c>
      <c r="T213" s="60">
        <v>56</v>
      </c>
      <c r="U213" s="60">
        <v>60</v>
      </c>
      <c r="V213" s="60">
        <v>65</v>
      </c>
      <c r="W213" s="60">
        <v>77</v>
      </c>
      <c r="X213" s="60">
        <v>85</v>
      </c>
      <c r="Y213" s="60">
        <v>78</v>
      </c>
      <c r="Z213" s="60">
        <v>75</v>
      </c>
      <c r="AA213" s="60">
        <v>78</v>
      </c>
      <c r="AB213" s="53">
        <f t="shared" si="8"/>
        <v>4</v>
      </c>
      <c r="AC213" s="60">
        <v>25</v>
      </c>
      <c r="AD213" s="60">
        <v>48</v>
      </c>
      <c r="AE213" s="60">
        <v>66</v>
      </c>
      <c r="AF213" s="60">
        <v>68</v>
      </c>
      <c r="AG213" s="60">
        <v>51</v>
      </c>
      <c r="AH213" s="60">
        <v>60</v>
      </c>
      <c r="AI213" s="60">
        <v>55</v>
      </c>
      <c r="AJ213" s="60">
        <v>74</v>
      </c>
      <c r="AK213" s="60">
        <v>81</v>
      </c>
      <c r="AL213" s="60">
        <v>63</v>
      </c>
      <c r="AM213" s="60">
        <v>68</v>
      </c>
      <c r="AN213" s="60">
        <v>72</v>
      </c>
      <c r="AO213" s="53">
        <f t="shared" si="9"/>
        <v>5.882352941176471</v>
      </c>
      <c r="AP213" s="60">
        <v>72</v>
      </c>
      <c r="AQ213" s="117">
        <v>80</v>
      </c>
      <c r="AR213" s="119">
        <f>AP213*100/AQ213</f>
        <v>90</v>
      </c>
      <c r="AS213" s="97">
        <v>486503</v>
      </c>
      <c r="AT213" s="97">
        <v>80</v>
      </c>
      <c r="AU213" s="98" t="s">
        <v>391</v>
      </c>
      <c r="AV213" s="96"/>
    </row>
    <row r="214" spans="1:48" ht="15.75" x14ac:dyDescent="0.25">
      <c r="A214" s="1" t="s">
        <v>204</v>
      </c>
      <c r="B214" s="1" t="s">
        <v>205</v>
      </c>
      <c r="C214" s="20"/>
      <c r="H214">
        <v>0</v>
      </c>
      <c r="I214">
        <v>5</v>
      </c>
      <c r="J214">
        <v>5</v>
      </c>
      <c r="K214">
        <v>2</v>
      </c>
      <c r="L214">
        <v>7</v>
      </c>
      <c r="M214">
        <v>4</v>
      </c>
      <c r="N214">
        <v>5</v>
      </c>
      <c r="O214" s="53">
        <f t="shared" si="10"/>
        <v>25</v>
      </c>
      <c r="P214" s="20">
        <v>0</v>
      </c>
      <c r="T214">
        <v>0</v>
      </c>
      <c r="U214">
        <v>0</v>
      </c>
      <c r="V214">
        <v>3</v>
      </c>
      <c r="W214">
        <v>3</v>
      </c>
      <c r="X214">
        <v>1</v>
      </c>
      <c r="Y214">
        <v>2</v>
      </c>
      <c r="Z214">
        <v>2</v>
      </c>
      <c r="AA214">
        <v>2</v>
      </c>
      <c r="AB214" s="53">
        <f t="shared" si="8"/>
        <v>0</v>
      </c>
      <c r="AC214" s="20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1</v>
      </c>
      <c r="AJ214">
        <v>0</v>
      </c>
      <c r="AK214">
        <v>1</v>
      </c>
      <c r="AO214" s="53"/>
      <c r="AQ214" s="108" t="s">
        <v>418</v>
      </c>
      <c r="AR214" s="105"/>
      <c r="AS214" s="20">
        <v>11291</v>
      </c>
      <c r="AT214" s="20"/>
      <c r="AU214" s="58" t="s">
        <v>391</v>
      </c>
      <c r="AV214" s="26"/>
    </row>
    <row r="215" spans="1:48" ht="15.75" x14ac:dyDescent="0.25">
      <c r="A215" s="1" t="s">
        <v>204</v>
      </c>
      <c r="B215" s="1" t="s">
        <v>206</v>
      </c>
      <c r="C215" s="20">
        <v>0</v>
      </c>
      <c r="D215">
        <v>9</v>
      </c>
      <c r="E215">
        <v>9</v>
      </c>
      <c r="F215">
        <v>7</v>
      </c>
      <c r="G215">
        <v>7</v>
      </c>
      <c r="H215">
        <v>10</v>
      </c>
      <c r="I215">
        <v>10</v>
      </c>
      <c r="J215">
        <v>3</v>
      </c>
      <c r="K215">
        <v>1</v>
      </c>
      <c r="L215">
        <v>3</v>
      </c>
      <c r="M215">
        <v>0</v>
      </c>
      <c r="N215">
        <v>0</v>
      </c>
      <c r="O215" s="53"/>
      <c r="P215" s="20">
        <v>0</v>
      </c>
      <c r="Q215">
        <v>4</v>
      </c>
      <c r="R215">
        <v>3</v>
      </c>
      <c r="S215">
        <v>3</v>
      </c>
      <c r="T215">
        <v>3</v>
      </c>
      <c r="AB215" s="53"/>
      <c r="AC215" s="20">
        <v>0</v>
      </c>
      <c r="AE215">
        <v>0</v>
      </c>
      <c r="AF215">
        <v>1</v>
      </c>
      <c r="AG215">
        <v>1</v>
      </c>
      <c r="AH215">
        <v>10</v>
      </c>
      <c r="AI215">
        <v>3</v>
      </c>
      <c r="AJ215">
        <v>4</v>
      </c>
      <c r="AK215">
        <v>1</v>
      </c>
      <c r="AL215">
        <v>0</v>
      </c>
      <c r="AM215">
        <v>0</v>
      </c>
      <c r="AN215">
        <v>0</v>
      </c>
      <c r="AO215" s="53"/>
      <c r="AP215">
        <v>0</v>
      </c>
      <c r="AQ215" s="108" t="s">
        <v>418</v>
      </c>
      <c r="AR215" s="105"/>
      <c r="AS215" s="20">
        <v>12250</v>
      </c>
      <c r="AT215" s="20"/>
      <c r="AU215" s="58"/>
      <c r="AV215" s="26"/>
    </row>
    <row r="216" spans="1:48" ht="15.75" x14ac:dyDescent="0.25">
      <c r="A216" s="1" t="s">
        <v>204</v>
      </c>
      <c r="B216" s="1" t="s">
        <v>207</v>
      </c>
      <c r="C216" s="20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 s="53"/>
      <c r="P216" s="20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 s="53"/>
      <c r="AC216" s="20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 s="53"/>
      <c r="AP216">
        <v>0</v>
      </c>
      <c r="AQ216" s="108" t="s">
        <v>418</v>
      </c>
      <c r="AR216" s="105"/>
      <c r="AS216" s="20">
        <v>9092</v>
      </c>
      <c r="AT216" s="20"/>
      <c r="AU216" s="58"/>
      <c r="AV216" s="26"/>
    </row>
    <row r="217" spans="1:48" ht="15.75" x14ac:dyDescent="0.25">
      <c r="A217" s="1" t="s">
        <v>204</v>
      </c>
      <c r="B217" s="1" t="s">
        <v>208</v>
      </c>
      <c r="C217" s="20"/>
      <c r="D217">
        <v>0</v>
      </c>
      <c r="E217">
        <v>0</v>
      </c>
      <c r="F217">
        <v>1</v>
      </c>
      <c r="G217">
        <v>1</v>
      </c>
      <c r="H217">
        <v>0</v>
      </c>
      <c r="I217">
        <v>0</v>
      </c>
      <c r="K217">
        <v>1</v>
      </c>
      <c r="L217">
        <v>0</v>
      </c>
      <c r="M217">
        <v>0</v>
      </c>
      <c r="N217">
        <v>0</v>
      </c>
      <c r="O217" s="53"/>
      <c r="P217" s="20"/>
      <c r="Q217">
        <v>0</v>
      </c>
      <c r="R217">
        <v>0</v>
      </c>
      <c r="S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 s="53"/>
      <c r="AC217" s="20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 s="53"/>
      <c r="AP217">
        <v>0</v>
      </c>
      <c r="AQ217" s="108" t="s">
        <v>418</v>
      </c>
      <c r="AR217" s="105"/>
      <c r="AS217" s="20">
        <v>7520</v>
      </c>
      <c r="AT217" s="20"/>
      <c r="AU217" s="58"/>
      <c r="AV217" s="26"/>
    </row>
    <row r="218" spans="1:48" ht="15.75" x14ac:dyDescent="0.25">
      <c r="A218" s="1" t="s">
        <v>204</v>
      </c>
      <c r="B218" s="1" t="s">
        <v>209</v>
      </c>
      <c r="C218" s="20"/>
      <c r="D218">
        <v>0</v>
      </c>
      <c r="E218">
        <v>0</v>
      </c>
      <c r="F218">
        <v>0</v>
      </c>
      <c r="G218">
        <v>2</v>
      </c>
      <c r="K218">
        <v>0</v>
      </c>
      <c r="L218">
        <v>0</v>
      </c>
      <c r="M218">
        <v>0</v>
      </c>
      <c r="N218">
        <v>0</v>
      </c>
      <c r="O218" s="53"/>
      <c r="P218" s="20"/>
      <c r="Q218">
        <v>0</v>
      </c>
      <c r="R218">
        <v>0</v>
      </c>
      <c r="S218">
        <v>0</v>
      </c>
      <c r="AB218" s="53"/>
      <c r="AC218" s="20">
        <v>0</v>
      </c>
      <c r="AD218">
        <v>0</v>
      </c>
      <c r="AE218">
        <v>0</v>
      </c>
      <c r="AF218">
        <v>1</v>
      </c>
      <c r="AG218">
        <v>0</v>
      </c>
      <c r="AH218">
        <v>0</v>
      </c>
      <c r="AI218">
        <v>0</v>
      </c>
      <c r="AL218">
        <v>0</v>
      </c>
      <c r="AM218">
        <v>0</v>
      </c>
      <c r="AN218">
        <v>0</v>
      </c>
      <c r="AO218" s="53"/>
      <c r="AP218">
        <v>0</v>
      </c>
      <c r="AQ218" s="108" t="s">
        <v>418</v>
      </c>
      <c r="AR218" s="105"/>
      <c r="AS218" s="20">
        <v>17336</v>
      </c>
      <c r="AT218" s="20"/>
      <c r="AU218" s="58"/>
      <c r="AV218" s="26"/>
    </row>
    <row r="219" spans="1:48" ht="15.75" x14ac:dyDescent="0.25">
      <c r="A219" s="1" t="s">
        <v>204</v>
      </c>
      <c r="B219" s="1" t="s">
        <v>210</v>
      </c>
      <c r="C219" s="20">
        <v>0</v>
      </c>
      <c r="D219">
        <v>0</v>
      </c>
      <c r="E219">
        <v>0</v>
      </c>
      <c r="F219">
        <v>0</v>
      </c>
      <c r="G219">
        <v>0</v>
      </c>
      <c r="H219">
        <v>2</v>
      </c>
      <c r="I219">
        <v>2</v>
      </c>
      <c r="J219">
        <v>2</v>
      </c>
      <c r="K219">
        <v>2</v>
      </c>
      <c r="L219">
        <v>2</v>
      </c>
      <c r="M219">
        <v>4</v>
      </c>
      <c r="N219">
        <v>4</v>
      </c>
      <c r="O219" s="53">
        <f t="shared" si="10"/>
        <v>0</v>
      </c>
      <c r="P219" s="20"/>
      <c r="Q219">
        <v>0</v>
      </c>
      <c r="R219">
        <v>0</v>
      </c>
      <c r="S219">
        <v>0</v>
      </c>
      <c r="T219">
        <v>0</v>
      </c>
      <c r="U219">
        <v>1</v>
      </c>
      <c r="V219">
        <v>0</v>
      </c>
      <c r="W219">
        <v>0</v>
      </c>
      <c r="X219">
        <v>0</v>
      </c>
      <c r="Y219">
        <v>0</v>
      </c>
      <c r="Z219">
        <v>2</v>
      </c>
      <c r="AA219">
        <v>2</v>
      </c>
      <c r="AB219" s="53">
        <f t="shared" si="8"/>
        <v>0</v>
      </c>
      <c r="AC219" s="20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2</v>
      </c>
      <c r="AK219">
        <v>0</v>
      </c>
      <c r="AL219">
        <v>5</v>
      </c>
      <c r="AM219">
        <v>2</v>
      </c>
      <c r="AN219">
        <v>1</v>
      </c>
      <c r="AO219" s="53">
        <f t="shared" si="9"/>
        <v>-50</v>
      </c>
      <c r="AP219">
        <v>1</v>
      </c>
      <c r="AQ219" s="108" t="s">
        <v>418</v>
      </c>
      <c r="AR219" s="105"/>
      <c r="AS219" s="20">
        <v>23570</v>
      </c>
      <c r="AT219" s="20"/>
      <c r="AU219" s="58" t="s">
        <v>392</v>
      </c>
      <c r="AV219" s="26"/>
    </row>
    <row r="220" spans="1:48" ht="15.75" x14ac:dyDescent="0.25">
      <c r="A220" s="1" t="s">
        <v>204</v>
      </c>
      <c r="B220" s="1" t="s">
        <v>211</v>
      </c>
      <c r="C220" s="20"/>
      <c r="D220">
        <v>0</v>
      </c>
      <c r="E220">
        <v>0</v>
      </c>
      <c r="F220">
        <v>0</v>
      </c>
      <c r="G220">
        <v>1</v>
      </c>
      <c r="H220">
        <v>1</v>
      </c>
      <c r="I220">
        <v>1</v>
      </c>
      <c r="J220">
        <v>1</v>
      </c>
      <c r="K220">
        <v>1</v>
      </c>
      <c r="L220">
        <v>1</v>
      </c>
      <c r="M220">
        <v>3</v>
      </c>
      <c r="N220">
        <v>3</v>
      </c>
      <c r="O220" s="53">
        <f t="shared" si="10"/>
        <v>0</v>
      </c>
      <c r="P220" s="20"/>
      <c r="Q220">
        <v>0</v>
      </c>
      <c r="R220">
        <v>0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 s="53">
        <f t="shared" si="8"/>
        <v>0</v>
      </c>
      <c r="AC220" s="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O220" s="53"/>
      <c r="AQ220" s="108" t="s">
        <v>418</v>
      </c>
      <c r="AR220" s="105"/>
      <c r="AS220" s="20">
        <v>12475</v>
      </c>
      <c r="AT220" s="20"/>
      <c r="AU220" s="58" t="s">
        <v>392</v>
      </c>
      <c r="AV220" s="26"/>
    </row>
    <row r="221" spans="1:48" ht="15.75" x14ac:dyDescent="0.25">
      <c r="A221" s="1" t="s">
        <v>204</v>
      </c>
      <c r="B221" s="1" t="s">
        <v>212</v>
      </c>
      <c r="C221" s="20">
        <v>2</v>
      </c>
      <c r="D221">
        <v>0</v>
      </c>
      <c r="E221">
        <v>0</v>
      </c>
      <c r="F221">
        <v>0</v>
      </c>
      <c r="G221">
        <v>2</v>
      </c>
      <c r="H221">
        <v>2</v>
      </c>
      <c r="I221">
        <v>5</v>
      </c>
      <c r="J221">
        <v>3</v>
      </c>
      <c r="K221">
        <v>1</v>
      </c>
      <c r="L221">
        <v>2</v>
      </c>
      <c r="M221">
        <v>1</v>
      </c>
      <c r="N221">
        <v>3</v>
      </c>
      <c r="O221" s="53">
        <f t="shared" si="10"/>
        <v>200</v>
      </c>
      <c r="P221" s="20">
        <v>1</v>
      </c>
      <c r="Q221">
        <v>0</v>
      </c>
      <c r="R221">
        <v>0</v>
      </c>
      <c r="T221">
        <v>1</v>
      </c>
      <c r="U221">
        <v>1</v>
      </c>
      <c r="V221">
        <v>3</v>
      </c>
      <c r="W221">
        <v>2</v>
      </c>
      <c r="X221">
        <v>1</v>
      </c>
      <c r="Y221">
        <v>2</v>
      </c>
      <c r="Z221">
        <v>1</v>
      </c>
      <c r="AA221">
        <v>1</v>
      </c>
      <c r="AB221" s="53">
        <f t="shared" si="8"/>
        <v>0</v>
      </c>
      <c r="AC221" s="20">
        <v>0</v>
      </c>
      <c r="AE221">
        <v>0</v>
      </c>
      <c r="AF221">
        <v>0</v>
      </c>
      <c r="AG221">
        <v>1</v>
      </c>
      <c r="AH221">
        <v>2</v>
      </c>
      <c r="AI221">
        <v>4</v>
      </c>
      <c r="AJ221">
        <v>5</v>
      </c>
      <c r="AK221">
        <v>2</v>
      </c>
      <c r="AL221">
        <v>0</v>
      </c>
      <c r="AM221">
        <v>3</v>
      </c>
      <c r="AO221" s="53">
        <f t="shared" si="9"/>
        <v>-100</v>
      </c>
      <c r="AQ221" s="108" t="s">
        <v>418</v>
      </c>
      <c r="AR221" s="105"/>
      <c r="AS221" s="20">
        <v>18608</v>
      </c>
      <c r="AT221" s="20"/>
      <c r="AU221" s="58" t="s">
        <v>392</v>
      </c>
      <c r="AV221" s="26"/>
    </row>
    <row r="222" spans="1:48" ht="15.75" x14ac:dyDescent="0.25">
      <c r="A222" s="1" t="s">
        <v>204</v>
      </c>
      <c r="B222" s="1" t="s">
        <v>213</v>
      </c>
      <c r="C222" s="20">
        <v>0</v>
      </c>
      <c r="D222">
        <v>1</v>
      </c>
      <c r="E222">
        <v>0</v>
      </c>
      <c r="F222">
        <v>0</v>
      </c>
      <c r="K222">
        <v>0</v>
      </c>
      <c r="L222">
        <v>0</v>
      </c>
      <c r="M222">
        <v>0</v>
      </c>
      <c r="N222">
        <v>5</v>
      </c>
      <c r="O222" s="53" t="s">
        <v>416</v>
      </c>
      <c r="P222" s="20">
        <v>0</v>
      </c>
      <c r="R222">
        <v>0</v>
      </c>
      <c r="S222">
        <v>0</v>
      </c>
      <c r="AB222" s="53"/>
      <c r="AC222" s="20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 s="53"/>
      <c r="AP222">
        <v>0</v>
      </c>
      <c r="AQ222" s="108" t="s">
        <v>418</v>
      </c>
      <c r="AR222" s="105"/>
      <c r="AS222" s="20">
        <v>8632</v>
      </c>
      <c r="AT222" s="20"/>
      <c r="AU222" s="58" t="s">
        <v>391</v>
      </c>
      <c r="AV222" s="26"/>
    </row>
    <row r="223" spans="1:48" ht="15.75" x14ac:dyDescent="0.25">
      <c r="A223" s="1" t="s">
        <v>204</v>
      </c>
      <c r="B223" s="1" t="s">
        <v>214</v>
      </c>
      <c r="C223" s="20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N223">
        <v>4</v>
      </c>
      <c r="O223" s="53" t="s">
        <v>416</v>
      </c>
      <c r="P223" s="20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AA223">
        <v>0</v>
      </c>
      <c r="AB223" s="53"/>
      <c r="AC223" s="20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L223">
        <v>0</v>
      </c>
      <c r="AM223">
        <v>0</v>
      </c>
      <c r="AN223">
        <v>0</v>
      </c>
      <c r="AO223" s="53"/>
      <c r="AP223">
        <v>0</v>
      </c>
      <c r="AQ223" s="108" t="s">
        <v>418</v>
      </c>
      <c r="AR223" s="105"/>
      <c r="AS223" s="20">
        <v>15670</v>
      </c>
      <c r="AT223" s="20"/>
      <c r="AU223" s="58"/>
      <c r="AV223" s="26"/>
    </row>
    <row r="224" spans="1:48" ht="15.75" x14ac:dyDescent="0.25">
      <c r="A224" s="1" t="s">
        <v>204</v>
      </c>
      <c r="B224" s="1" t="s">
        <v>215</v>
      </c>
      <c r="C224" s="20">
        <v>0</v>
      </c>
      <c r="E224">
        <v>0</v>
      </c>
      <c r="G224">
        <v>0</v>
      </c>
      <c r="I224">
        <v>0</v>
      </c>
      <c r="K224">
        <v>0</v>
      </c>
      <c r="L224">
        <v>0</v>
      </c>
      <c r="M224">
        <v>0</v>
      </c>
      <c r="N224">
        <v>0</v>
      </c>
      <c r="O224" s="53"/>
      <c r="P224" s="20"/>
      <c r="V224">
        <v>0</v>
      </c>
      <c r="AB224" s="53"/>
      <c r="AC224" s="20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 s="53"/>
      <c r="AP224">
        <v>0</v>
      </c>
      <c r="AQ224" s="108" t="s">
        <v>418</v>
      </c>
      <c r="AR224" s="105"/>
      <c r="AS224" s="20">
        <v>12770</v>
      </c>
      <c r="AT224" s="20"/>
      <c r="AU224" s="58"/>
      <c r="AV224" s="26"/>
    </row>
    <row r="225" spans="1:48" ht="15.75" x14ac:dyDescent="0.25">
      <c r="A225" s="1" t="s">
        <v>204</v>
      </c>
      <c r="B225" s="1" t="s">
        <v>216</v>
      </c>
      <c r="C225" s="20">
        <v>0</v>
      </c>
      <c r="F225">
        <v>0</v>
      </c>
      <c r="G225">
        <v>0</v>
      </c>
      <c r="I225">
        <v>0</v>
      </c>
      <c r="L225">
        <v>0</v>
      </c>
      <c r="M225">
        <v>0</v>
      </c>
      <c r="N225">
        <v>3</v>
      </c>
      <c r="O225" s="53" t="s">
        <v>416</v>
      </c>
      <c r="P225" s="20"/>
      <c r="S225">
        <v>0</v>
      </c>
      <c r="T225">
        <v>0</v>
      </c>
      <c r="V225">
        <v>0</v>
      </c>
      <c r="Y225">
        <v>0</v>
      </c>
      <c r="AA225">
        <v>0</v>
      </c>
      <c r="AB225" s="53"/>
      <c r="AC225" s="20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N225">
        <v>0</v>
      </c>
      <c r="AO225" s="53"/>
      <c r="AP225">
        <v>0</v>
      </c>
      <c r="AQ225" s="108" t="s">
        <v>418</v>
      </c>
      <c r="AR225" s="105"/>
      <c r="AS225" s="20">
        <v>10705</v>
      </c>
      <c r="AT225" s="20"/>
      <c r="AU225" s="58" t="s">
        <v>392</v>
      </c>
      <c r="AV225" s="26"/>
    </row>
    <row r="226" spans="1:48" ht="15.75" x14ac:dyDescent="0.25">
      <c r="A226" s="1" t="s">
        <v>204</v>
      </c>
      <c r="B226" s="1" t="s">
        <v>217</v>
      </c>
      <c r="C226" s="20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 s="53"/>
      <c r="P226" s="20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AB226" s="53"/>
      <c r="AC226" s="20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 s="53"/>
      <c r="AP226">
        <v>0</v>
      </c>
      <c r="AQ226" s="108" t="s">
        <v>418</v>
      </c>
      <c r="AR226" s="105"/>
      <c r="AS226" s="20">
        <v>10162</v>
      </c>
      <c r="AT226" s="20"/>
      <c r="AU226" s="58"/>
      <c r="AV226" s="26"/>
    </row>
    <row r="227" spans="1:48" ht="15.75" x14ac:dyDescent="0.25">
      <c r="A227" s="1" t="s">
        <v>204</v>
      </c>
      <c r="B227" s="1" t="s">
        <v>218</v>
      </c>
      <c r="C227" s="20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 s="53"/>
      <c r="P227" s="20"/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 s="53"/>
      <c r="AC227" s="20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 s="53"/>
      <c r="AP227">
        <v>0</v>
      </c>
      <c r="AQ227" s="108" t="s">
        <v>418</v>
      </c>
      <c r="AR227" s="105"/>
      <c r="AS227" s="20">
        <v>14420</v>
      </c>
      <c r="AT227" s="20"/>
      <c r="AU227" s="58"/>
      <c r="AV227" s="26"/>
    </row>
    <row r="228" spans="1:48" ht="15.75" x14ac:dyDescent="0.25">
      <c r="A228" s="1" t="s">
        <v>204</v>
      </c>
      <c r="B228" s="1" t="s">
        <v>219</v>
      </c>
      <c r="C228" s="20">
        <v>0</v>
      </c>
      <c r="O228" s="53"/>
      <c r="P228" s="20">
        <v>0</v>
      </c>
      <c r="AB228" s="53"/>
      <c r="AC228" s="20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 s="53"/>
      <c r="AP228">
        <v>0</v>
      </c>
      <c r="AQ228" s="108" t="s">
        <v>418</v>
      </c>
      <c r="AR228" s="105"/>
      <c r="AS228" s="20">
        <v>21830</v>
      </c>
      <c r="AT228" s="20"/>
      <c r="AU228" s="58"/>
      <c r="AV228" s="26"/>
    </row>
    <row r="229" spans="1:48" ht="15.75" x14ac:dyDescent="0.25">
      <c r="A229" s="1" t="s">
        <v>204</v>
      </c>
      <c r="B229" s="1" t="s">
        <v>204</v>
      </c>
      <c r="C229" s="20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 s="53"/>
      <c r="P229" s="20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 s="53"/>
      <c r="AC229" s="20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 s="53"/>
      <c r="AP229">
        <v>0</v>
      </c>
      <c r="AQ229" s="108" t="s">
        <v>418</v>
      </c>
      <c r="AR229" s="105"/>
      <c r="AS229" s="20">
        <v>15144</v>
      </c>
      <c r="AT229" s="20"/>
      <c r="AU229" s="58"/>
      <c r="AV229" s="26"/>
    </row>
    <row r="230" spans="1:48" ht="15.75" x14ac:dyDescent="0.25">
      <c r="A230" s="1" t="s">
        <v>204</v>
      </c>
      <c r="B230" s="1" t="s">
        <v>220</v>
      </c>
      <c r="C230" s="20"/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 s="53"/>
      <c r="P230" s="2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 s="53"/>
      <c r="AC230" s="2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 s="53"/>
      <c r="AP230">
        <v>0</v>
      </c>
      <c r="AQ230" s="108" t="s">
        <v>418</v>
      </c>
      <c r="AR230" s="105"/>
      <c r="AS230" s="20">
        <v>13002</v>
      </c>
      <c r="AT230" s="20"/>
      <c r="AU230" s="58"/>
      <c r="AV230" s="26"/>
    </row>
    <row r="231" spans="1:48" ht="15.75" x14ac:dyDescent="0.25">
      <c r="A231" s="1" t="s">
        <v>204</v>
      </c>
      <c r="B231" s="1" t="s">
        <v>221</v>
      </c>
      <c r="C231" s="20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 s="53"/>
      <c r="P231" s="20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 s="53"/>
      <c r="AC231" s="20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 s="53"/>
      <c r="AP231">
        <v>0</v>
      </c>
      <c r="AQ231" s="108" t="s">
        <v>418</v>
      </c>
      <c r="AR231" s="105"/>
      <c r="AS231" s="20">
        <v>5200</v>
      </c>
      <c r="AT231" s="20"/>
      <c r="AU231" s="58"/>
      <c r="AV231" s="26"/>
    </row>
    <row r="232" spans="1:48" ht="15.75" x14ac:dyDescent="0.25">
      <c r="A232" s="1" t="s">
        <v>204</v>
      </c>
      <c r="B232" s="1" t="s">
        <v>222</v>
      </c>
      <c r="C232" s="20">
        <v>0</v>
      </c>
      <c r="F232">
        <v>0</v>
      </c>
      <c r="G232">
        <v>0</v>
      </c>
      <c r="H232">
        <v>0</v>
      </c>
      <c r="I232">
        <v>0</v>
      </c>
      <c r="L232">
        <v>0</v>
      </c>
      <c r="M232">
        <v>0</v>
      </c>
      <c r="N232">
        <v>0</v>
      </c>
      <c r="O232" s="53"/>
      <c r="P232" s="20">
        <v>0</v>
      </c>
      <c r="U232">
        <v>0</v>
      </c>
      <c r="V232">
        <v>0</v>
      </c>
      <c r="Y232">
        <v>0</v>
      </c>
      <c r="Z232">
        <v>0</v>
      </c>
      <c r="AA232">
        <v>0</v>
      </c>
      <c r="AB232" s="53"/>
      <c r="AC232" s="20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 s="53"/>
      <c r="AP232">
        <v>0</v>
      </c>
      <c r="AQ232" s="108" t="s">
        <v>418</v>
      </c>
      <c r="AR232" s="105"/>
      <c r="AS232" s="20">
        <v>8300</v>
      </c>
      <c r="AT232" s="20"/>
      <c r="AU232" s="58"/>
      <c r="AV232" s="26"/>
    </row>
    <row r="233" spans="1:48" ht="15.75" x14ac:dyDescent="0.25">
      <c r="A233" s="1" t="s">
        <v>204</v>
      </c>
      <c r="B233" s="1" t="s">
        <v>223</v>
      </c>
      <c r="C233" s="20">
        <v>1</v>
      </c>
      <c r="F233">
        <v>6</v>
      </c>
      <c r="G233">
        <v>8</v>
      </c>
      <c r="H233">
        <v>8</v>
      </c>
      <c r="I233">
        <v>8</v>
      </c>
      <c r="J233">
        <v>5</v>
      </c>
      <c r="K233">
        <v>5</v>
      </c>
      <c r="L233">
        <v>4</v>
      </c>
      <c r="M233">
        <v>0</v>
      </c>
      <c r="N233">
        <v>0</v>
      </c>
      <c r="O233" s="53"/>
      <c r="P233" s="20">
        <v>0</v>
      </c>
      <c r="S233">
        <v>1</v>
      </c>
      <c r="T233">
        <v>1</v>
      </c>
      <c r="U233">
        <v>0</v>
      </c>
      <c r="AA233">
        <v>0</v>
      </c>
      <c r="AB233" s="53"/>
      <c r="AC233" s="20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1</v>
      </c>
      <c r="AK233">
        <v>0</v>
      </c>
      <c r="AL233">
        <v>0</v>
      </c>
      <c r="AO233" s="53"/>
      <c r="AQ233" s="108" t="s">
        <v>418</v>
      </c>
      <c r="AR233" s="105"/>
      <c r="AS233" s="20">
        <v>16150</v>
      </c>
      <c r="AT233" s="20"/>
      <c r="AU233" s="58"/>
      <c r="AV233" s="26"/>
    </row>
    <row r="234" spans="1:48" ht="15.75" x14ac:dyDescent="0.25">
      <c r="A234" s="1" t="s">
        <v>204</v>
      </c>
      <c r="B234" s="1" t="s">
        <v>224</v>
      </c>
      <c r="C234" s="20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 s="53"/>
      <c r="P234" s="20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 s="53"/>
      <c r="AC234" s="20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 s="53"/>
      <c r="AP234">
        <v>0</v>
      </c>
      <c r="AQ234" s="108" t="s">
        <v>418</v>
      </c>
      <c r="AR234" s="105"/>
      <c r="AS234" s="20">
        <v>8198</v>
      </c>
      <c r="AT234" s="20"/>
      <c r="AU234" s="58"/>
      <c r="AV234" s="26"/>
    </row>
    <row r="235" spans="1:48" ht="15.75" x14ac:dyDescent="0.25">
      <c r="A235" s="1" t="s">
        <v>204</v>
      </c>
      <c r="B235" s="1" t="s">
        <v>225</v>
      </c>
      <c r="C235" s="20">
        <v>0</v>
      </c>
      <c r="I235">
        <v>0</v>
      </c>
      <c r="J235">
        <v>0</v>
      </c>
      <c r="K235">
        <v>0</v>
      </c>
      <c r="N235">
        <v>7</v>
      </c>
      <c r="O235" s="53" t="s">
        <v>416</v>
      </c>
      <c r="P235" s="20">
        <v>0</v>
      </c>
      <c r="R235">
        <v>0</v>
      </c>
      <c r="V235">
        <v>0</v>
      </c>
      <c r="W235">
        <v>0</v>
      </c>
      <c r="AA235">
        <v>1</v>
      </c>
      <c r="AB235" s="53" t="s">
        <v>416</v>
      </c>
      <c r="AC235" s="20">
        <v>0</v>
      </c>
      <c r="AE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O235" s="53"/>
      <c r="AQ235" s="108" t="s">
        <v>418</v>
      </c>
      <c r="AR235" s="105"/>
      <c r="AS235" s="20">
        <v>11551</v>
      </c>
      <c r="AT235" s="20"/>
      <c r="AU235" s="58" t="s">
        <v>391</v>
      </c>
      <c r="AV235" s="26"/>
    </row>
    <row r="236" spans="1:48" ht="15.75" x14ac:dyDescent="0.25">
      <c r="A236" s="1" t="s">
        <v>204</v>
      </c>
      <c r="B236" s="1" t="s">
        <v>226</v>
      </c>
      <c r="C236" s="20"/>
      <c r="D236">
        <v>0</v>
      </c>
      <c r="E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 s="53"/>
      <c r="P236" s="20">
        <v>0</v>
      </c>
      <c r="Q236">
        <v>0</v>
      </c>
      <c r="R236">
        <v>0</v>
      </c>
      <c r="U236">
        <v>0</v>
      </c>
      <c r="V236">
        <v>0</v>
      </c>
      <c r="X236">
        <v>0</v>
      </c>
      <c r="Y236">
        <v>0</v>
      </c>
      <c r="Z236">
        <v>0</v>
      </c>
      <c r="AA236">
        <v>0</v>
      </c>
      <c r="AB236" s="53"/>
      <c r="AC236" s="20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 s="53"/>
      <c r="AP236">
        <v>0</v>
      </c>
      <c r="AQ236" s="108" t="s">
        <v>418</v>
      </c>
      <c r="AR236" s="105"/>
      <c r="AS236" s="20">
        <v>15650</v>
      </c>
      <c r="AT236" s="20"/>
      <c r="AU236" s="58"/>
      <c r="AV236" s="26"/>
    </row>
    <row r="237" spans="1:48" s="60" customFormat="1" ht="15.75" x14ac:dyDescent="0.25">
      <c r="A237" s="91" t="s">
        <v>358</v>
      </c>
      <c r="B237" s="91" t="s">
        <v>355</v>
      </c>
      <c r="C237" s="60">
        <v>3</v>
      </c>
      <c r="D237" s="60">
        <v>10</v>
      </c>
      <c r="E237" s="60">
        <v>9</v>
      </c>
      <c r="F237" s="60">
        <v>14</v>
      </c>
      <c r="G237" s="60">
        <v>21</v>
      </c>
      <c r="H237" s="60">
        <v>23</v>
      </c>
      <c r="I237" s="60">
        <v>31</v>
      </c>
      <c r="J237" s="60">
        <v>19</v>
      </c>
      <c r="K237" s="60">
        <v>13</v>
      </c>
      <c r="L237" s="60">
        <v>19</v>
      </c>
      <c r="M237" s="60">
        <v>12</v>
      </c>
      <c r="N237" s="60">
        <v>34</v>
      </c>
      <c r="O237" s="53">
        <f t="shared" ref="O237:O292" si="11">100*(N237-M237)/M237</f>
        <v>183.33333333333334</v>
      </c>
      <c r="P237" s="60">
        <v>1</v>
      </c>
      <c r="Q237" s="60">
        <v>4</v>
      </c>
      <c r="R237" s="60">
        <v>3</v>
      </c>
      <c r="S237" s="60">
        <v>5</v>
      </c>
      <c r="T237" s="60">
        <v>6</v>
      </c>
      <c r="U237" s="60">
        <v>3</v>
      </c>
      <c r="V237" s="60">
        <v>7</v>
      </c>
      <c r="W237" s="60">
        <v>6</v>
      </c>
      <c r="X237" s="60">
        <v>3</v>
      </c>
      <c r="Y237" s="60">
        <v>5</v>
      </c>
      <c r="Z237" s="60">
        <v>6</v>
      </c>
      <c r="AA237" s="60">
        <v>7</v>
      </c>
      <c r="AB237" s="53">
        <f t="shared" ref="AB237:AB291" si="12">100*(AA237-Z237)/Z237</f>
        <v>16.666666666666668</v>
      </c>
      <c r="AC237" s="60">
        <v>0</v>
      </c>
      <c r="AD237" s="60">
        <v>0</v>
      </c>
      <c r="AE237" s="60">
        <v>0</v>
      </c>
      <c r="AF237" s="60">
        <v>2</v>
      </c>
      <c r="AG237" s="60">
        <v>2</v>
      </c>
      <c r="AH237" s="60">
        <v>12</v>
      </c>
      <c r="AI237" s="60">
        <v>8</v>
      </c>
      <c r="AJ237" s="60">
        <v>12</v>
      </c>
      <c r="AK237" s="60">
        <v>4</v>
      </c>
      <c r="AL237" s="60">
        <v>5</v>
      </c>
      <c r="AM237" s="60">
        <v>5</v>
      </c>
      <c r="AN237" s="60">
        <v>1</v>
      </c>
      <c r="AO237" s="53">
        <f t="shared" ref="AO237:AO291" si="13">100*(AN237-AM237)/AM237</f>
        <v>-80</v>
      </c>
      <c r="AP237" s="60">
        <v>1</v>
      </c>
      <c r="AQ237" s="117">
        <v>0</v>
      </c>
      <c r="AR237" s="119"/>
      <c r="AS237" s="97">
        <v>299526</v>
      </c>
      <c r="AT237" s="97">
        <v>5</v>
      </c>
      <c r="AU237" s="98" t="s">
        <v>392</v>
      </c>
      <c r="AV237" s="96"/>
    </row>
    <row r="238" spans="1:48" ht="15.75" x14ac:dyDescent="0.25">
      <c r="A238" s="1" t="s">
        <v>227</v>
      </c>
      <c r="B238" s="1" t="s">
        <v>228</v>
      </c>
      <c r="C238" s="20">
        <v>75</v>
      </c>
      <c r="D238">
        <v>72</v>
      </c>
      <c r="E238">
        <v>85</v>
      </c>
      <c r="F238">
        <v>78</v>
      </c>
      <c r="G238">
        <v>69</v>
      </c>
      <c r="H238">
        <v>64</v>
      </c>
      <c r="I238">
        <v>62</v>
      </c>
      <c r="J238">
        <v>74</v>
      </c>
      <c r="K238">
        <v>150</v>
      </c>
      <c r="L238">
        <v>240</v>
      </c>
      <c r="M238">
        <v>250</v>
      </c>
      <c r="N238">
        <v>400</v>
      </c>
      <c r="O238" s="53">
        <f t="shared" si="11"/>
        <v>60</v>
      </c>
      <c r="P238" s="20">
        <v>24</v>
      </c>
      <c r="Q238">
        <v>24</v>
      </c>
      <c r="R238">
        <v>34</v>
      </c>
      <c r="S238">
        <v>35</v>
      </c>
      <c r="T238">
        <v>44</v>
      </c>
      <c r="U238">
        <v>48</v>
      </c>
      <c r="V238">
        <v>52</v>
      </c>
      <c r="W238">
        <v>68</v>
      </c>
      <c r="X238">
        <v>76</v>
      </c>
      <c r="Y238">
        <v>100</v>
      </c>
      <c r="Z238">
        <v>120</v>
      </c>
      <c r="AA238">
        <v>150</v>
      </c>
      <c r="AB238" s="53">
        <f t="shared" si="12"/>
        <v>25</v>
      </c>
      <c r="AC238" s="20">
        <v>28</v>
      </c>
      <c r="AD238">
        <v>34</v>
      </c>
      <c r="AE238">
        <v>43</v>
      </c>
      <c r="AF238">
        <v>62</v>
      </c>
      <c r="AG238">
        <v>64</v>
      </c>
      <c r="AH238">
        <v>98</v>
      </c>
      <c r="AI238">
        <v>116</v>
      </c>
      <c r="AJ238">
        <v>101</v>
      </c>
      <c r="AK238">
        <v>126</v>
      </c>
      <c r="AL238">
        <v>131</v>
      </c>
      <c r="AM238">
        <v>162</v>
      </c>
      <c r="AN238">
        <v>166</v>
      </c>
      <c r="AO238" s="53">
        <f t="shared" si="13"/>
        <v>2.4691358024691357</v>
      </c>
      <c r="AP238">
        <v>166</v>
      </c>
      <c r="AQ238" s="108">
        <v>162</v>
      </c>
      <c r="AR238" s="105">
        <f t="shared" ref="AR238:AR265" si="14">AP238*100/AQ238</f>
        <v>102.46913580246914</v>
      </c>
      <c r="AS238" s="20">
        <v>14640</v>
      </c>
      <c r="AT238" s="20"/>
      <c r="AU238" s="58" t="s">
        <v>391</v>
      </c>
      <c r="AV238" s="26"/>
    </row>
    <row r="239" spans="1:48" ht="15.75" x14ac:dyDescent="0.25">
      <c r="A239" s="1" t="s">
        <v>227</v>
      </c>
      <c r="B239" s="1" t="s">
        <v>229</v>
      </c>
      <c r="C239" s="20">
        <v>67</v>
      </c>
      <c r="D239">
        <v>62</v>
      </c>
      <c r="E239">
        <v>80</v>
      </c>
      <c r="F239">
        <v>68</v>
      </c>
      <c r="G239">
        <v>54</v>
      </c>
      <c r="H239">
        <v>55</v>
      </c>
      <c r="I239">
        <v>48</v>
      </c>
      <c r="J239">
        <v>65</v>
      </c>
      <c r="K239">
        <v>75</v>
      </c>
      <c r="L239">
        <v>180</v>
      </c>
      <c r="M239">
        <v>230</v>
      </c>
      <c r="N239">
        <v>200</v>
      </c>
      <c r="O239" s="53">
        <f t="shared" si="11"/>
        <v>-13.043478260869565</v>
      </c>
      <c r="P239" s="20">
        <v>20</v>
      </c>
      <c r="Q239">
        <v>20</v>
      </c>
      <c r="R239">
        <v>20</v>
      </c>
      <c r="S239">
        <v>30</v>
      </c>
      <c r="T239">
        <v>25</v>
      </c>
      <c r="U239">
        <v>35</v>
      </c>
      <c r="V239">
        <v>40</v>
      </c>
      <c r="W239">
        <v>35</v>
      </c>
      <c r="X239">
        <v>50</v>
      </c>
      <c r="Y239">
        <v>80</v>
      </c>
      <c r="Z239">
        <v>100</v>
      </c>
      <c r="AA239">
        <v>90</v>
      </c>
      <c r="AB239" s="53">
        <f t="shared" si="12"/>
        <v>-10</v>
      </c>
      <c r="AC239" s="20">
        <v>23</v>
      </c>
      <c r="AD239">
        <v>21</v>
      </c>
      <c r="AE239">
        <v>41</v>
      </c>
      <c r="AF239">
        <v>56</v>
      </c>
      <c r="AG239">
        <v>61</v>
      </c>
      <c r="AH239">
        <v>74</v>
      </c>
      <c r="AI239">
        <v>68</v>
      </c>
      <c r="AJ239">
        <v>72</v>
      </c>
      <c r="AK239">
        <v>95</v>
      </c>
      <c r="AL239">
        <v>99</v>
      </c>
      <c r="AM239">
        <v>108</v>
      </c>
      <c r="AN239">
        <v>115</v>
      </c>
      <c r="AO239" s="53">
        <f t="shared" si="13"/>
        <v>6.4814814814814818</v>
      </c>
      <c r="AP239">
        <v>115</v>
      </c>
      <c r="AQ239" s="108">
        <v>108</v>
      </c>
      <c r="AR239" s="105">
        <f t="shared" si="14"/>
        <v>106.48148148148148</v>
      </c>
      <c r="AS239" s="20">
        <v>8260</v>
      </c>
      <c r="AT239" s="20"/>
      <c r="AU239" s="58" t="s">
        <v>391</v>
      </c>
      <c r="AV239" s="26"/>
    </row>
    <row r="240" spans="1:48" ht="15.75" x14ac:dyDescent="0.25">
      <c r="A240" s="1" t="s">
        <v>227</v>
      </c>
      <c r="B240" s="1" t="s">
        <v>230</v>
      </c>
      <c r="C240" s="20">
        <v>54</v>
      </c>
      <c r="D240">
        <v>53</v>
      </c>
      <c r="E240">
        <v>60</v>
      </c>
      <c r="F240">
        <v>70</v>
      </c>
      <c r="G240">
        <v>70</v>
      </c>
      <c r="H240">
        <v>50</v>
      </c>
      <c r="I240">
        <v>45</v>
      </c>
      <c r="J240">
        <v>30</v>
      </c>
      <c r="K240">
        <v>40</v>
      </c>
      <c r="L240">
        <v>135</v>
      </c>
      <c r="M240">
        <v>125</v>
      </c>
      <c r="N240">
        <v>115</v>
      </c>
      <c r="O240" s="53">
        <f t="shared" si="11"/>
        <v>-8</v>
      </c>
      <c r="P240" s="20">
        <v>20</v>
      </c>
      <c r="Q240">
        <v>20</v>
      </c>
      <c r="R240">
        <v>22</v>
      </c>
      <c r="S240">
        <v>24</v>
      </c>
      <c r="T240">
        <v>40</v>
      </c>
      <c r="U240">
        <v>30</v>
      </c>
      <c r="V240">
        <v>40</v>
      </c>
      <c r="W240">
        <v>30</v>
      </c>
      <c r="X240">
        <v>50</v>
      </c>
      <c r="Y240">
        <v>45</v>
      </c>
      <c r="Z240">
        <v>70</v>
      </c>
      <c r="AA240">
        <v>75</v>
      </c>
      <c r="AB240" s="53">
        <f t="shared" si="12"/>
        <v>7.1428571428571432</v>
      </c>
      <c r="AC240" s="20">
        <v>31</v>
      </c>
      <c r="AD240">
        <v>32</v>
      </c>
      <c r="AE240">
        <v>30</v>
      </c>
      <c r="AF240">
        <v>33</v>
      </c>
      <c r="AG240">
        <v>52</v>
      </c>
      <c r="AH240">
        <v>80</v>
      </c>
      <c r="AI240">
        <v>71</v>
      </c>
      <c r="AJ240">
        <v>50</v>
      </c>
      <c r="AK240">
        <v>72</v>
      </c>
      <c r="AL240">
        <v>70</v>
      </c>
      <c r="AM240">
        <v>73</v>
      </c>
      <c r="AN240">
        <v>78</v>
      </c>
      <c r="AO240" s="53">
        <f t="shared" si="13"/>
        <v>6.8493150684931505</v>
      </c>
      <c r="AP240">
        <v>78</v>
      </c>
      <c r="AQ240" s="108">
        <v>73</v>
      </c>
      <c r="AR240" s="105">
        <f t="shared" si="14"/>
        <v>106.84931506849315</v>
      </c>
      <c r="AS240" s="20">
        <v>8890</v>
      </c>
      <c r="AT240" s="20"/>
      <c r="AU240" s="58" t="s">
        <v>391</v>
      </c>
      <c r="AV240" s="26"/>
    </row>
    <row r="241" spans="1:48" ht="15.75" x14ac:dyDescent="0.25">
      <c r="A241" s="1" t="s">
        <v>227</v>
      </c>
      <c r="B241" s="1" t="s">
        <v>231</v>
      </c>
      <c r="C241" s="20">
        <v>42</v>
      </c>
      <c r="D241">
        <v>43</v>
      </c>
      <c r="E241">
        <v>58</v>
      </c>
      <c r="F241">
        <v>65</v>
      </c>
      <c r="G241">
        <v>110</v>
      </c>
      <c r="H241">
        <v>120</v>
      </c>
      <c r="I241">
        <v>90</v>
      </c>
      <c r="J241">
        <v>90</v>
      </c>
      <c r="K241">
        <v>150</v>
      </c>
      <c r="L241">
        <v>230</v>
      </c>
      <c r="M241">
        <v>240</v>
      </c>
      <c r="N241">
        <v>230</v>
      </c>
      <c r="O241" s="53">
        <f t="shared" si="11"/>
        <v>-4.166666666666667</v>
      </c>
      <c r="P241" s="20">
        <v>22</v>
      </c>
      <c r="Q241">
        <v>23</v>
      </c>
      <c r="R241">
        <v>30</v>
      </c>
      <c r="S241">
        <v>36</v>
      </c>
      <c r="T241">
        <v>65</v>
      </c>
      <c r="U241">
        <v>75</v>
      </c>
      <c r="V241">
        <v>70</v>
      </c>
      <c r="W241">
        <v>55</v>
      </c>
      <c r="X241">
        <v>90</v>
      </c>
      <c r="Y241">
        <v>100</v>
      </c>
      <c r="Z241">
        <v>120</v>
      </c>
      <c r="AA241">
        <v>130</v>
      </c>
      <c r="AB241" s="53">
        <f t="shared" si="12"/>
        <v>8.3333333333333339</v>
      </c>
      <c r="AC241" s="20">
        <v>36</v>
      </c>
      <c r="AD241">
        <v>35</v>
      </c>
      <c r="AE241">
        <v>40</v>
      </c>
      <c r="AF241">
        <v>52</v>
      </c>
      <c r="AG241">
        <v>63</v>
      </c>
      <c r="AH241">
        <v>106</v>
      </c>
      <c r="AI241">
        <v>105</v>
      </c>
      <c r="AJ241">
        <v>88</v>
      </c>
      <c r="AK241">
        <v>99</v>
      </c>
      <c r="AL241">
        <v>113</v>
      </c>
      <c r="AM241">
        <v>128</v>
      </c>
      <c r="AN241">
        <v>135</v>
      </c>
      <c r="AO241" s="53">
        <f t="shared" si="13"/>
        <v>5.46875</v>
      </c>
      <c r="AP241">
        <v>135</v>
      </c>
      <c r="AQ241" s="108">
        <v>128</v>
      </c>
      <c r="AR241" s="105">
        <f t="shared" si="14"/>
        <v>105.46875</v>
      </c>
      <c r="AS241" s="20">
        <v>8070</v>
      </c>
      <c r="AT241" s="20"/>
      <c r="AU241" s="58" t="s">
        <v>391</v>
      </c>
      <c r="AV241" s="26"/>
    </row>
    <row r="242" spans="1:48" ht="15.75" x14ac:dyDescent="0.25">
      <c r="A242" s="1" t="s">
        <v>227</v>
      </c>
      <c r="B242" s="1" t="s">
        <v>232</v>
      </c>
      <c r="C242" s="20">
        <v>30</v>
      </c>
      <c r="D242">
        <v>25</v>
      </c>
      <c r="E242">
        <v>20</v>
      </c>
      <c r="F242">
        <v>20</v>
      </c>
      <c r="G242">
        <v>20</v>
      </c>
      <c r="H242">
        <v>10</v>
      </c>
      <c r="I242">
        <v>15</v>
      </c>
      <c r="J242">
        <v>15</v>
      </c>
      <c r="K242">
        <v>15</v>
      </c>
      <c r="L242">
        <v>60</v>
      </c>
      <c r="M242">
        <v>30</v>
      </c>
      <c r="N242">
        <v>25</v>
      </c>
      <c r="O242" s="53">
        <f t="shared" si="11"/>
        <v>-16.666666666666668</v>
      </c>
      <c r="P242" s="20">
        <v>10</v>
      </c>
      <c r="Q242">
        <v>8</v>
      </c>
      <c r="R242">
        <v>6</v>
      </c>
      <c r="S242">
        <v>6</v>
      </c>
      <c r="T242">
        <v>13</v>
      </c>
      <c r="U242">
        <v>8</v>
      </c>
      <c r="V242">
        <v>12</v>
      </c>
      <c r="W242">
        <v>12</v>
      </c>
      <c r="X242">
        <v>15</v>
      </c>
      <c r="Y242">
        <v>20</v>
      </c>
      <c r="Z242">
        <v>15</v>
      </c>
      <c r="AA242">
        <v>15</v>
      </c>
      <c r="AB242" s="53">
        <f t="shared" si="12"/>
        <v>0</v>
      </c>
      <c r="AC242" s="20">
        <v>9</v>
      </c>
      <c r="AD242">
        <v>10</v>
      </c>
      <c r="AE242">
        <v>9</v>
      </c>
      <c r="AF242">
        <v>13</v>
      </c>
      <c r="AG242">
        <v>13</v>
      </c>
      <c r="AH242">
        <v>19</v>
      </c>
      <c r="AI242">
        <v>20</v>
      </c>
      <c r="AJ242">
        <v>15</v>
      </c>
      <c r="AK242">
        <v>23</v>
      </c>
      <c r="AL242">
        <v>20</v>
      </c>
      <c r="AM242">
        <v>23</v>
      </c>
      <c r="AN242">
        <v>21</v>
      </c>
      <c r="AO242" s="53">
        <f t="shared" si="13"/>
        <v>-8.695652173913043</v>
      </c>
      <c r="AP242">
        <v>21</v>
      </c>
      <c r="AQ242" s="108">
        <v>23</v>
      </c>
      <c r="AR242" s="105">
        <f t="shared" si="14"/>
        <v>91.304347826086953</v>
      </c>
      <c r="AS242" s="20">
        <v>7700</v>
      </c>
      <c r="AT242" s="20"/>
      <c r="AU242" s="58" t="s">
        <v>391</v>
      </c>
      <c r="AV242" s="26"/>
    </row>
    <row r="243" spans="1:48" ht="15.75" x14ac:dyDescent="0.25">
      <c r="A243" s="1" t="s">
        <v>227</v>
      </c>
      <c r="B243" s="1" t="s">
        <v>233</v>
      </c>
      <c r="C243" s="20">
        <v>75</v>
      </c>
      <c r="D243">
        <v>75</v>
      </c>
      <c r="E243">
        <v>75</v>
      </c>
      <c r="F243">
        <v>74</v>
      </c>
      <c r="G243">
        <v>75</v>
      </c>
      <c r="H243">
        <v>70</v>
      </c>
      <c r="I243">
        <v>85</v>
      </c>
      <c r="J243">
        <v>72</v>
      </c>
      <c r="K243">
        <v>70</v>
      </c>
      <c r="L243">
        <v>195</v>
      </c>
      <c r="M243">
        <v>165</v>
      </c>
      <c r="N243">
        <v>165</v>
      </c>
      <c r="O243" s="53">
        <f t="shared" si="11"/>
        <v>0</v>
      </c>
      <c r="P243" s="20">
        <v>28</v>
      </c>
      <c r="Q243">
        <v>33</v>
      </c>
      <c r="R243">
        <v>30</v>
      </c>
      <c r="S243">
        <v>35</v>
      </c>
      <c r="T243">
        <v>40</v>
      </c>
      <c r="U243">
        <v>32</v>
      </c>
      <c r="V243">
        <v>50</v>
      </c>
      <c r="W243">
        <v>50</v>
      </c>
      <c r="X243">
        <v>60</v>
      </c>
      <c r="Y243">
        <v>65</v>
      </c>
      <c r="Z243">
        <v>85</v>
      </c>
      <c r="AA243">
        <v>95</v>
      </c>
      <c r="AB243" s="53">
        <f t="shared" si="12"/>
        <v>11.764705882352942</v>
      </c>
      <c r="AC243" s="20">
        <v>35</v>
      </c>
      <c r="AD243">
        <v>40</v>
      </c>
      <c r="AE243">
        <v>45</v>
      </c>
      <c r="AF243">
        <v>56</v>
      </c>
      <c r="AG243">
        <v>60</v>
      </c>
      <c r="AH243">
        <v>66</v>
      </c>
      <c r="AI243">
        <v>70</v>
      </c>
      <c r="AJ243">
        <v>61</v>
      </c>
      <c r="AK243">
        <v>80</v>
      </c>
      <c r="AL243">
        <v>88</v>
      </c>
      <c r="AM243">
        <v>104</v>
      </c>
      <c r="AN243">
        <v>105</v>
      </c>
      <c r="AO243" s="53">
        <f t="shared" si="13"/>
        <v>0.96153846153846156</v>
      </c>
      <c r="AP243">
        <v>105</v>
      </c>
      <c r="AQ243" s="108">
        <v>104</v>
      </c>
      <c r="AR243" s="105">
        <f t="shared" si="14"/>
        <v>100.96153846153847</v>
      </c>
      <c r="AS243" s="20">
        <v>7359</v>
      </c>
      <c r="AT243" s="20"/>
      <c r="AU243" s="58" t="s">
        <v>391</v>
      </c>
      <c r="AV243" s="26"/>
    </row>
    <row r="244" spans="1:48" ht="15.75" x14ac:dyDescent="0.25">
      <c r="A244" s="1" t="s">
        <v>227</v>
      </c>
      <c r="B244" s="1" t="s">
        <v>234</v>
      </c>
      <c r="C244" s="20">
        <v>65</v>
      </c>
      <c r="D244">
        <v>65</v>
      </c>
      <c r="E244">
        <v>70</v>
      </c>
      <c r="F244">
        <v>54</v>
      </c>
      <c r="G244">
        <v>60</v>
      </c>
      <c r="H244">
        <v>55</v>
      </c>
      <c r="I244">
        <v>80</v>
      </c>
      <c r="J244">
        <v>70</v>
      </c>
      <c r="K244">
        <v>70</v>
      </c>
      <c r="L244">
        <v>140</v>
      </c>
      <c r="M244">
        <v>205</v>
      </c>
      <c r="N244">
        <v>200</v>
      </c>
      <c r="O244" s="53">
        <f t="shared" si="11"/>
        <v>-2.4390243902439024</v>
      </c>
      <c r="P244" s="20">
        <v>20</v>
      </c>
      <c r="Q244">
        <v>20</v>
      </c>
      <c r="R244">
        <v>20</v>
      </c>
      <c r="S244">
        <v>20</v>
      </c>
      <c r="T244">
        <v>25</v>
      </c>
      <c r="U244">
        <v>40</v>
      </c>
      <c r="V244">
        <v>45</v>
      </c>
      <c r="W244">
        <v>50</v>
      </c>
      <c r="X244">
        <v>60</v>
      </c>
      <c r="Y244">
        <v>80</v>
      </c>
      <c r="Z244">
        <v>90</v>
      </c>
      <c r="AA244">
        <v>100</v>
      </c>
      <c r="AB244" s="53">
        <f t="shared" si="12"/>
        <v>11.111111111111111</v>
      </c>
      <c r="AC244" s="20">
        <v>21</v>
      </c>
      <c r="AD244">
        <v>17</v>
      </c>
      <c r="AE244">
        <v>26</v>
      </c>
      <c r="AF244">
        <v>23</v>
      </c>
      <c r="AG244">
        <v>33</v>
      </c>
      <c r="AH244">
        <v>48</v>
      </c>
      <c r="AI244">
        <v>45</v>
      </c>
      <c r="AJ244">
        <v>50</v>
      </c>
      <c r="AK244">
        <v>64</v>
      </c>
      <c r="AL244">
        <v>70</v>
      </c>
      <c r="AM244">
        <v>101</v>
      </c>
      <c r="AN244">
        <v>106</v>
      </c>
      <c r="AO244" s="53">
        <f t="shared" si="13"/>
        <v>4.9504950495049505</v>
      </c>
      <c r="AP244">
        <v>106</v>
      </c>
      <c r="AQ244" s="108">
        <v>101</v>
      </c>
      <c r="AR244" s="105">
        <f t="shared" si="14"/>
        <v>104.95049504950495</v>
      </c>
      <c r="AS244" s="20">
        <v>12470</v>
      </c>
      <c r="AT244" s="20"/>
      <c r="AU244" s="58" t="s">
        <v>391</v>
      </c>
      <c r="AV244" s="26"/>
    </row>
    <row r="245" spans="1:48" ht="15.75" x14ac:dyDescent="0.25">
      <c r="A245" s="1" t="s">
        <v>227</v>
      </c>
      <c r="B245" s="1" t="s">
        <v>235</v>
      </c>
      <c r="C245" s="20">
        <v>80</v>
      </c>
      <c r="D245">
        <v>80</v>
      </c>
      <c r="E245">
        <v>100</v>
      </c>
      <c r="F245">
        <v>130</v>
      </c>
      <c r="G245">
        <v>130</v>
      </c>
      <c r="H245">
        <v>90</v>
      </c>
      <c r="I245">
        <v>80</v>
      </c>
      <c r="J245">
        <v>100</v>
      </c>
      <c r="K245">
        <v>101</v>
      </c>
      <c r="L245">
        <v>150</v>
      </c>
      <c r="M245">
        <v>150</v>
      </c>
      <c r="N245">
        <v>120</v>
      </c>
      <c r="O245" s="53">
        <f t="shared" si="11"/>
        <v>-20</v>
      </c>
      <c r="P245" s="20">
        <v>30</v>
      </c>
      <c r="Q245">
        <v>25</v>
      </c>
      <c r="R245">
        <v>35</v>
      </c>
      <c r="S245">
        <v>45</v>
      </c>
      <c r="T245">
        <v>45</v>
      </c>
      <c r="U245">
        <v>40</v>
      </c>
      <c r="V245">
        <v>35</v>
      </c>
      <c r="W245">
        <v>40</v>
      </c>
      <c r="X245">
        <v>40</v>
      </c>
      <c r="Y245">
        <v>50</v>
      </c>
      <c r="Z245">
        <v>60</v>
      </c>
      <c r="AA245">
        <v>80</v>
      </c>
      <c r="AB245" s="53">
        <f t="shared" si="12"/>
        <v>33.333333333333336</v>
      </c>
      <c r="AC245" s="20">
        <v>36</v>
      </c>
      <c r="AD245">
        <v>28</v>
      </c>
      <c r="AE245">
        <v>37</v>
      </c>
      <c r="AF245">
        <v>50</v>
      </c>
      <c r="AG245">
        <v>52</v>
      </c>
      <c r="AH245">
        <v>72</v>
      </c>
      <c r="AI245">
        <v>52</v>
      </c>
      <c r="AJ245">
        <v>44</v>
      </c>
      <c r="AK245">
        <v>72</v>
      </c>
      <c r="AL245">
        <v>82</v>
      </c>
      <c r="AM245">
        <v>88</v>
      </c>
      <c r="AN245">
        <v>91</v>
      </c>
      <c r="AO245" s="53">
        <f t="shared" si="13"/>
        <v>3.4090909090909092</v>
      </c>
      <c r="AP245">
        <v>91</v>
      </c>
      <c r="AQ245" s="108">
        <v>88</v>
      </c>
      <c r="AR245" s="105">
        <f t="shared" si="14"/>
        <v>103.40909090909091</v>
      </c>
      <c r="AS245" s="20">
        <v>7763</v>
      </c>
      <c r="AT245" s="20"/>
      <c r="AU245" s="58" t="s">
        <v>391</v>
      </c>
      <c r="AV245" s="26"/>
    </row>
    <row r="246" spans="1:48" ht="15.75" x14ac:dyDescent="0.25">
      <c r="A246" s="1" t="s">
        <v>227</v>
      </c>
      <c r="B246" s="1" t="s">
        <v>236</v>
      </c>
      <c r="C246" s="20">
        <v>50</v>
      </c>
      <c r="D246">
        <v>45</v>
      </c>
      <c r="E246">
        <v>50</v>
      </c>
      <c r="F246">
        <v>43</v>
      </c>
      <c r="G246">
        <v>60</v>
      </c>
      <c r="H246">
        <v>50</v>
      </c>
      <c r="I246">
        <v>45</v>
      </c>
      <c r="J246">
        <v>40</v>
      </c>
      <c r="K246">
        <v>70</v>
      </c>
      <c r="L246">
        <v>70</v>
      </c>
      <c r="M246">
        <v>80</v>
      </c>
      <c r="N246">
        <v>60</v>
      </c>
      <c r="O246" s="53">
        <f t="shared" si="11"/>
        <v>-25</v>
      </c>
      <c r="P246" s="20">
        <v>20</v>
      </c>
      <c r="Q246">
        <v>20</v>
      </c>
      <c r="R246">
        <v>25</v>
      </c>
      <c r="S246">
        <v>23</v>
      </c>
      <c r="T246">
        <v>40</v>
      </c>
      <c r="U246">
        <v>35</v>
      </c>
      <c r="V246">
        <v>30</v>
      </c>
      <c r="W246">
        <v>30</v>
      </c>
      <c r="X246">
        <v>45</v>
      </c>
      <c r="Y246">
        <v>45</v>
      </c>
      <c r="Z246">
        <v>45</v>
      </c>
      <c r="AA246">
        <v>50</v>
      </c>
      <c r="AB246" s="53">
        <f t="shared" si="12"/>
        <v>11.111111111111111</v>
      </c>
      <c r="AC246" s="20">
        <v>21</v>
      </c>
      <c r="AD246">
        <v>28</v>
      </c>
      <c r="AE246">
        <v>25</v>
      </c>
      <c r="AF246">
        <v>34</v>
      </c>
      <c r="AG246">
        <v>48</v>
      </c>
      <c r="AH246">
        <v>57</v>
      </c>
      <c r="AI246">
        <v>52</v>
      </c>
      <c r="AJ246">
        <v>52</v>
      </c>
      <c r="AK246">
        <v>59</v>
      </c>
      <c r="AL246">
        <v>61</v>
      </c>
      <c r="AM246">
        <v>72</v>
      </c>
      <c r="AN246">
        <v>75</v>
      </c>
      <c r="AO246" s="53">
        <f t="shared" si="13"/>
        <v>4.166666666666667</v>
      </c>
      <c r="AP246">
        <v>75</v>
      </c>
      <c r="AQ246" s="108">
        <v>72</v>
      </c>
      <c r="AR246" s="105">
        <f t="shared" si="14"/>
        <v>104.16666666666667</v>
      </c>
      <c r="AS246" s="20">
        <v>5830</v>
      </c>
      <c r="AT246" s="20"/>
      <c r="AU246" s="58" t="s">
        <v>391</v>
      </c>
      <c r="AV246" s="26"/>
    </row>
    <row r="247" spans="1:48" ht="15.75" x14ac:dyDescent="0.25">
      <c r="A247" s="1" t="s">
        <v>227</v>
      </c>
      <c r="B247" s="1" t="s">
        <v>237</v>
      </c>
      <c r="C247" s="20">
        <v>130</v>
      </c>
      <c r="D247">
        <v>101</v>
      </c>
      <c r="E247">
        <v>132</v>
      </c>
      <c r="F247">
        <v>150</v>
      </c>
      <c r="G247">
        <v>144</v>
      </c>
      <c r="H247">
        <v>125</v>
      </c>
      <c r="I247">
        <v>155</v>
      </c>
      <c r="J247">
        <v>135</v>
      </c>
      <c r="K247">
        <v>200</v>
      </c>
      <c r="L247">
        <v>315</v>
      </c>
      <c r="M247">
        <v>294</v>
      </c>
      <c r="N247">
        <v>318</v>
      </c>
      <c r="O247" s="53">
        <f t="shared" si="11"/>
        <v>8.1632653061224492</v>
      </c>
      <c r="P247" s="20">
        <v>32</v>
      </c>
      <c r="Q247">
        <v>35</v>
      </c>
      <c r="R247">
        <v>40</v>
      </c>
      <c r="S247">
        <v>46</v>
      </c>
      <c r="T247">
        <v>58</v>
      </c>
      <c r="U247">
        <v>70</v>
      </c>
      <c r="V247">
        <v>86</v>
      </c>
      <c r="W247">
        <v>80</v>
      </c>
      <c r="X247">
        <v>100</v>
      </c>
      <c r="Y247">
        <v>105</v>
      </c>
      <c r="Z247">
        <v>139</v>
      </c>
      <c r="AA247">
        <v>148</v>
      </c>
      <c r="AB247" s="53">
        <f t="shared" si="12"/>
        <v>6.4748201438848918</v>
      </c>
      <c r="AC247" s="20">
        <v>40</v>
      </c>
      <c r="AD247">
        <v>39</v>
      </c>
      <c r="AE247">
        <v>51</v>
      </c>
      <c r="AF247">
        <v>54</v>
      </c>
      <c r="AG247">
        <v>71</v>
      </c>
      <c r="AH247">
        <v>120</v>
      </c>
      <c r="AI247">
        <v>114</v>
      </c>
      <c r="AJ247">
        <v>113</v>
      </c>
      <c r="AK247">
        <v>143</v>
      </c>
      <c r="AL247">
        <v>150</v>
      </c>
      <c r="AM247">
        <v>152</v>
      </c>
      <c r="AN247">
        <v>149</v>
      </c>
      <c r="AO247" s="53">
        <f t="shared" si="13"/>
        <v>-1.9736842105263157</v>
      </c>
      <c r="AP247">
        <v>149</v>
      </c>
      <c r="AQ247" s="108">
        <v>152</v>
      </c>
      <c r="AR247" s="105">
        <f t="shared" si="14"/>
        <v>98.026315789473685</v>
      </c>
      <c r="AS247" s="20">
        <v>15850</v>
      </c>
      <c r="AT247" s="20"/>
      <c r="AU247" s="58" t="s">
        <v>391</v>
      </c>
      <c r="AV247" s="26"/>
    </row>
    <row r="248" spans="1:48" ht="15.75" x14ac:dyDescent="0.25">
      <c r="A248" s="1" t="s">
        <v>227</v>
      </c>
      <c r="B248" s="1" t="s">
        <v>238</v>
      </c>
      <c r="C248" s="20">
        <v>25</v>
      </c>
      <c r="D248">
        <v>35</v>
      </c>
      <c r="E248">
        <v>40</v>
      </c>
      <c r="F248">
        <v>50</v>
      </c>
      <c r="G248">
        <v>65</v>
      </c>
      <c r="H248">
        <v>63</v>
      </c>
      <c r="I248">
        <v>35</v>
      </c>
      <c r="J248">
        <v>30</v>
      </c>
      <c r="K248">
        <v>20</v>
      </c>
      <c r="L248">
        <v>30</v>
      </c>
      <c r="M248">
        <v>45</v>
      </c>
      <c r="N248">
        <v>38</v>
      </c>
      <c r="O248" s="53">
        <f t="shared" si="11"/>
        <v>-15.555555555555555</v>
      </c>
      <c r="P248" s="20">
        <v>25</v>
      </c>
      <c r="Q248">
        <v>9</v>
      </c>
      <c r="R248">
        <v>10</v>
      </c>
      <c r="S248">
        <v>15</v>
      </c>
      <c r="T248">
        <v>27</v>
      </c>
      <c r="U248">
        <v>25</v>
      </c>
      <c r="V248">
        <v>20</v>
      </c>
      <c r="W248">
        <v>18</v>
      </c>
      <c r="X248">
        <v>15</v>
      </c>
      <c r="Y248">
        <v>25</v>
      </c>
      <c r="Z248">
        <v>30</v>
      </c>
      <c r="AA248">
        <v>28</v>
      </c>
      <c r="AB248" s="53">
        <f t="shared" si="12"/>
        <v>-6.666666666666667</v>
      </c>
      <c r="AC248" s="20">
        <v>5</v>
      </c>
      <c r="AD248">
        <v>7</v>
      </c>
      <c r="AE248">
        <v>9</v>
      </c>
      <c r="AF248">
        <v>11</v>
      </c>
      <c r="AG248">
        <v>20</v>
      </c>
      <c r="AH248">
        <v>30</v>
      </c>
      <c r="AI248">
        <v>32</v>
      </c>
      <c r="AJ248">
        <v>26</v>
      </c>
      <c r="AK248">
        <v>27</v>
      </c>
      <c r="AL248">
        <v>22</v>
      </c>
      <c r="AM248">
        <v>29</v>
      </c>
      <c r="AN248">
        <v>25</v>
      </c>
      <c r="AO248" s="53">
        <f t="shared" si="13"/>
        <v>-13.793103448275861</v>
      </c>
      <c r="AP248">
        <v>25</v>
      </c>
      <c r="AQ248" s="108">
        <v>29</v>
      </c>
      <c r="AR248" s="105">
        <f t="shared" si="14"/>
        <v>86.206896551724142</v>
      </c>
      <c r="AS248" s="20">
        <v>11980</v>
      </c>
      <c r="AT248" s="20"/>
      <c r="AU248" s="58" t="s">
        <v>391</v>
      </c>
      <c r="AV248" s="26"/>
    </row>
    <row r="249" spans="1:48" ht="15.75" x14ac:dyDescent="0.25">
      <c r="A249" s="1" t="s">
        <v>227</v>
      </c>
      <c r="B249" s="1" t="s">
        <v>239</v>
      </c>
      <c r="C249" s="20">
        <v>75</v>
      </c>
      <c r="D249">
        <v>80</v>
      </c>
      <c r="E249">
        <v>120</v>
      </c>
      <c r="F249">
        <v>150</v>
      </c>
      <c r="G249">
        <v>100</v>
      </c>
      <c r="H249">
        <v>100</v>
      </c>
      <c r="I249">
        <v>100</v>
      </c>
      <c r="J249">
        <v>100</v>
      </c>
      <c r="K249">
        <v>140</v>
      </c>
      <c r="L249">
        <v>240</v>
      </c>
      <c r="M249">
        <v>200</v>
      </c>
      <c r="N249">
        <v>170</v>
      </c>
      <c r="O249" s="53">
        <f t="shared" si="11"/>
        <v>-15</v>
      </c>
      <c r="P249" s="20">
        <v>30</v>
      </c>
      <c r="Q249">
        <v>35</v>
      </c>
      <c r="R249">
        <v>60</v>
      </c>
      <c r="S249">
        <v>75</v>
      </c>
      <c r="T249">
        <v>65</v>
      </c>
      <c r="U249">
        <v>65</v>
      </c>
      <c r="V249">
        <v>80</v>
      </c>
      <c r="W249">
        <v>80</v>
      </c>
      <c r="X249">
        <v>80</v>
      </c>
      <c r="Y249">
        <v>80</v>
      </c>
      <c r="Z249">
        <v>110</v>
      </c>
      <c r="AA249">
        <v>110</v>
      </c>
      <c r="AB249" s="53">
        <f t="shared" si="12"/>
        <v>0</v>
      </c>
      <c r="AC249" s="20">
        <v>57</v>
      </c>
      <c r="AD249">
        <v>37</v>
      </c>
      <c r="AE249">
        <v>56</v>
      </c>
      <c r="AF249">
        <v>87</v>
      </c>
      <c r="AG249">
        <v>106</v>
      </c>
      <c r="AH249">
        <v>154</v>
      </c>
      <c r="AI249">
        <v>173</v>
      </c>
      <c r="AJ249">
        <v>125</v>
      </c>
      <c r="AK249">
        <v>141</v>
      </c>
      <c r="AL249">
        <v>139</v>
      </c>
      <c r="AM249">
        <v>161</v>
      </c>
      <c r="AN249">
        <v>187</v>
      </c>
      <c r="AO249" s="53">
        <f t="shared" si="13"/>
        <v>16.149068322981368</v>
      </c>
      <c r="AP249">
        <v>187</v>
      </c>
      <c r="AQ249" s="108">
        <v>161</v>
      </c>
      <c r="AR249" s="105">
        <f t="shared" si="14"/>
        <v>116.14906832298136</v>
      </c>
      <c r="AS249" s="20">
        <v>21000</v>
      </c>
      <c r="AT249" s="20"/>
      <c r="AU249" s="58" t="s">
        <v>391</v>
      </c>
      <c r="AV249" s="26"/>
    </row>
    <row r="250" spans="1:48" ht="15.75" x14ac:dyDescent="0.25">
      <c r="A250" s="1" t="s">
        <v>227</v>
      </c>
      <c r="B250" s="1" t="s">
        <v>240</v>
      </c>
      <c r="C250" s="20">
        <v>35</v>
      </c>
      <c r="D250">
        <v>25</v>
      </c>
      <c r="E250">
        <v>70</v>
      </c>
      <c r="F250">
        <v>50</v>
      </c>
      <c r="G250">
        <v>45</v>
      </c>
      <c r="H250">
        <v>40</v>
      </c>
      <c r="I250">
        <v>40</v>
      </c>
      <c r="J250">
        <v>35</v>
      </c>
      <c r="K250">
        <v>70</v>
      </c>
      <c r="L250">
        <v>100</v>
      </c>
      <c r="M250">
        <v>90</v>
      </c>
      <c r="N250">
        <v>170</v>
      </c>
      <c r="O250" s="53">
        <f t="shared" si="11"/>
        <v>88.888888888888886</v>
      </c>
      <c r="P250" s="20">
        <v>20</v>
      </c>
      <c r="Q250">
        <v>20</v>
      </c>
      <c r="R250">
        <v>25</v>
      </c>
      <c r="S250">
        <v>30</v>
      </c>
      <c r="T250">
        <v>35</v>
      </c>
      <c r="U250">
        <v>50</v>
      </c>
      <c r="V250">
        <v>50</v>
      </c>
      <c r="W250">
        <v>50</v>
      </c>
      <c r="X250">
        <v>30</v>
      </c>
      <c r="Y250">
        <v>60</v>
      </c>
      <c r="Z250">
        <v>60</v>
      </c>
      <c r="AA250">
        <v>60</v>
      </c>
      <c r="AB250" s="53">
        <f t="shared" si="12"/>
        <v>0</v>
      </c>
      <c r="AC250" s="20">
        <v>25</v>
      </c>
      <c r="AD250">
        <v>34</v>
      </c>
      <c r="AE250">
        <v>40</v>
      </c>
      <c r="AF250">
        <v>52</v>
      </c>
      <c r="AG250">
        <v>50</v>
      </c>
      <c r="AH250">
        <v>58</v>
      </c>
      <c r="AI250">
        <v>64</v>
      </c>
      <c r="AJ250">
        <v>59</v>
      </c>
      <c r="AK250">
        <v>78</v>
      </c>
      <c r="AL250">
        <v>74</v>
      </c>
      <c r="AM250">
        <v>68</v>
      </c>
      <c r="AN250">
        <v>71</v>
      </c>
      <c r="AO250" s="53">
        <f t="shared" si="13"/>
        <v>4.4117647058823533</v>
      </c>
      <c r="AP250">
        <v>71</v>
      </c>
      <c r="AQ250" s="108">
        <v>68</v>
      </c>
      <c r="AR250" s="105">
        <f t="shared" si="14"/>
        <v>104.41176470588235</v>
      </c>
      <c r="AS250" s="20">
        <v>6700</v>
      </c>
      <c r="AT250" s="20"/>
      <c r="AU250" s="58" t="s">
        <v>391</v>
      </c>
      <c r="AV250" s="26"/>
    </row>
    <row r="251" spans="1:48" ht="15.75" x14ac:dyDescent="0.25">
      <c r="A251" s="1" t="s">
        <v>227</v>
      </c>
      <c r="B251" s="1" t="s">
        <v>241</v>
      </c>
      <c r="C251" s="20">
        <v>7</v>
      </c>
      <c r="D251">
        <v>6</v>
      </c>
      <c r="E251">
        <v>10</v>
      </c>
      <c r="F251">
        <v>12</v>
      </c>
      <c r="G251">
        <v>12</v>
      </c>
      <c r="H251">
        <v>15</v>
      </c>
      <c r="I251">
        <v>15</v>
      </c>
      <c r="J251">
        <v>12</v>
      </c>
      <c r="K251">
        <v>12</v>
      </c>
      <c r="L251">
        <v>8</v>
      </c>
      <c r="M251">
        <v>10</v>
      </c>
      <c r="N251">
        <v>13</v>
      </c>
      <c r="O251" s="53">
        <f t="shared" si="11"/>
        <v>30</v>
      </c>
      <c r="P251" s="20">
        <v>5</v>
      </c>
      <c r="Q251">
        <v>3</v>
      </c>
      <c r="R251">
        <v>10</v>
      </c>
      <c r="S251">
        <v>10</v>
      </c>
      <c r="T251">
        <v>6</v>
      </c>
      <c r="U251">
        <v>10</v>
      </c>
      <c r="V251">
        <v>10</v>
      </c>
      <c r="W251">
        <v>8</v>
      </c>
      <c r="X251">
        <v>8</v>
      </c>
      <c r="Y251">
        <v>3</v>
      </c>
      <c r="Z251">
        <v>3</v>
      </c>
      <c r="AA251">
        <v>6</v>
      </c>
      <c r="AB251" s="53">
        <f t="shared" si="12"/>
        <v>100</v>
      </c>
      <c r="AC251" s="20">
        <v>3</v>
      </c>
      <c r="AD251">
        <v>1</v>
      </c>
      <c r="AE251">
        <v>3</v>
      </c>
      <c r="AF251">
        <v>8</v>
      </c>
      <c r="AG251">
        <v>6</v>
      </c>
      <c r="AH251">
        <v>13</v>
      </c>
      <c r="AI251">
        <v>5</v>
      </c>
      <c r="AJ251">
        <v>5</v>
      </c>
      <c r="AK251">
        <v>7</v>
      </c>
      <c r="AL251">
        <v>3</v>
      </c>
      <c r="AM251">
        <v>3</v>
      </c>
      <c r="AN251">
        <v>3</v>
      </c>
      <c r="AO251" s="53">
        <f t="shared" si="13"/>
        <v>0</v>
      </c>
      <c r="AP251">
        <v>3</v>
      </c>
      <c r="AQ251" s="108">
        <v>3</v>
      </c>
      <c r="AR251" s="105">
        <f t="shared" si="14"/>
        <v>100</v>
      </c>
      <c r="AS251" s="20">
        <v>9960</v>
      </c>
      <c r="AT251" s="20"/>
      <c r="AU251" s="58" t="s">
        <v>391</v>
      </c>
      <c r="AV251" s="26"/>
    </row>
    <row r="252" spans="1:48" ht="15.75" x14ac:dyDescent="0.25">
      <c r="A252" s="1" t="s">
        <v>227</v>
      </c>
      <c r="B252" s="1" t="s">
        <v>242</v>
      </c>
      <c r="C252" s="20">
        <v>65</v>
      </c>
      <c r="D252">
        <v>65</v>
      </c>
      <c r="E252">
        <v>70</v>
      </c>
      <c r="F252">
        <v>120</v>
      </c>
      <c r="G252">
        <v>100</v>
      </c>
      <c r="H252">
        <v>130</v>
      </c>
      <c r="I252">
        <v>90</v>
      </c>
      <c r="J252">
        <v>110</v>
      </c>
      <c r="K252">
        <v>180</v>
      </c>
      <c r="L252">
        <v>270</v>
      </c>
      <c r="M252">
        <v>300</v>
      </c>
      <c r="N252">
        <v>300</v>
      </c>
      <c r="O252" s="53">
        <f t="shared" si="11"/>
        <v>0</v>
      </c>
      <c r="P252" s="20">
        <v>25</v>
      </c>
      <c r="Q252">
        <v>25</v>
      </c>
      <c r="R252">
        <v>30</v>
      </c>
      <c r="S252">
        <v>40</v>
      </c>
      <c r="T252">
        <v>65</v>
      </c>
      <c r="U252">
        <v>80</v>
      </c>
      <c r="V252">
        <v>50</v>
      </c>
      <c r="W252">
        <v>70</v>
      </c>
      <c r="X252">
        <v>80</v>
      </c>
      <c r="Y252">
        <v>90</v>
      </c>
      <c r="Z252">
        <v>100</v>
      </c>
      <c r="AA252">
        <v>125</v>
      </c>
      <c r="AB252" s="53">
        <f t="shared" si="12"/>
        <v>25</v>
      </c>
      <c r="AC252" s="20">
        <v>49</v>
      </c>
      <c r="AD252">
        <v>35</v>
      </c>
      <c r="AE252">
        <v>38</v>
      </c>
      <c r="AF252">
        <v>63</v>
      </c>
      <c r="AG252">
        <v>68</v>
      </c>
      <c r="AH252">
        <v>100</v>
      </c>
      <c r="AI252">
        <v>96</v>
      </c>
      <c r="AJ252">
        <v>83</v>
      </c>
      <c r="AK252">
        <v>106</v>
      </c>
      <c r="AL252">
        <v>104</v>
      </c>
      <c r="AM252">
        <v>128</v>
      </c>
      <c r="AN252">
        <v>132</v>
      </c>
      <c r="AO252" s="53">
        <f t="shared" si="13"/>
        <v>3.125</v>
      </c>
      <c r="AP252">
        <v>132</v>
      </c>
      <c r="AQ252" s="108">
        <v>128</v>
      </c>
      <c r="AR252" s="105">
        <f t="shared" si="14"/>
        <v>103.125</v>
      </c>
      <c r="AS252" s="20">
        <v>11900</v>
      </c>
      <c r="AT252" s="20"/>
      <c r="AU252" s="58" t="s">
        <v>391</v>
      </c>
      <c r="AV252" s="26"/>
    </row>
    <row r="253" spans="1:48" ht="15.75" x14ac:dyDescent="0.25">
      <c r="A253" s="1" t="s">
        <v>227</v>
      </c>
      <c r="B253" s="1" t="s">
        <v>243</v>
      </c>
      <c r="C253" s="20">
        <v>60</v>
      </c>
      <c r="D253">
        <v>100</v>
      </c>
      <c r="E253">
        <v>95</v>
      </c>
      <c r="F253">
        <v>60</v>
      </c>
      <c r="G253">
        <v>140</v>
      </c>
      <c r="H253">
        <v>130</v>
      </c>
      <c r="I253">
        <v>100</v>
      </c>
      <c r="J253">
        <v>90</v>
      </c>
      <c r="K253">
        <v>110</v>
      </c>
      <c r="L253">
        <v>300</v>
      </c>
      <c r="M253">
        <v>300</v>
      </c>
      <c r="N253">
        <v>300</v>
      </c>
      <c r="O253" s="53">
        <f t="shared" si="11"/>
        <v>0</v>
      </c>
      <c r="P253" s="20">
        <v>18</v>
      </c>
      <c r="Q253">
        <v>20</v>
      </c>
      <c r="R253">
        <v>35</v>
      </c>
      <c r="S253">
        <v>40</v>
      </c>
      <c r="T253">
        <v>60</v>
      </c>
      <c r="U253">
        <v>70</v>
      </c>
      <c r="V253">
        <v>60</v>
      </c>
      <c r="W253">
        <v>50</v>
      </c>
      <c r="X253">
        <v>70</v>
      </c>
      <c r="Y253">
        <v>80</v>
      </c>
      <c r="Z253">
        <v>90</v>
      </c>
      <c r="AA253">
        <v>90</v>
      </c>
      <c r="AB253" s="53">
        <f t="shared" si="12"/>
        <v>0</v>
      </c>
      <c r="AC253" s="20">
        <v>19</v>
      </c>
      <c r="AD253">
        <v>25</v>
      </c>
      <c r="AE253">
        <v>41</v>
      </c>
      <c r="AF253">
        <v>59</v>
      </c>
      <c r="AG253">
        <v>60</v>
      </c>
      <c r="AH253">
        <v>100</v>
      </c>
      <c r="AI253">
        <v>84</v>
      </c>
      <c r="AJ253">
        <v>80</v>
      </c>
      <c r="AK253">
        <v>110</v>
      </c>
      <c r="AL253">
        <v>108</v>
      </c>
      <c r="AM253">
        <v>119</v>
      </c>
      <c r="AN253">
        <v>119</v>
      </c>
      <c r="AO253" s="53">
        <f t="shared" si="13"/>
        <v>0</v>
      </c>
      <c r="AP253">
        <v>119</v>
      </c>
      <c r="AQ253" s="108">
        <v>119</v>
      </c>
      <c r="AR253" s="105">
        <f t="shared" si="14"/>
        <v>100</v>
      </c>
      <c r="AS253" s="20">
        <v>7690</v>
      </c>
      <c r="AT253" s="20"/>
      <c r="AU253" s="58" t="s">
        <v>391</v>
      </c>
      <c r="AV253" s="26"/>
    </row>
    <row r="254" spans="1:48" ht="15.75" x14ac:dyDescent="0.25">
      <c r="A254" s="1" t="s">
        <v>227</v>
      </c>
      <c r="B254" s="1" t="s">
        <v>244</v>
      </c>
      <c r="C254" s="20">
        <v>70</v>
      </c>
      <c r="D254">
        <v>75</v>
      </c>
      <c r="E254">
        <v>80</v>
      </c>
      <c r="F254">
        <v>75</v>
      </c>
      <c r="G254">
        <v>65</v>
      </c>
      <c r="H254">
        <v>50</v>
      </c>
      <c r="I254">
        <v>55</v>
      </c>
      <c r="J254">
        <v>60</v>
      </c>
      <c r="K254">
        <v>40</v>
      </c>
      <c r="L254">
        <v>150</v>
      </c>
      <c r="M254">
        <v>60</v>
      </c>
      <c r="N254">
        <v>65</v>
      </c>
      <c r="O254" s="53">
        <f t="shared" si="11"/>
        <v>8.3333333333333339</v>
      </c>
      <c r="P254" s="20">
        <v>25</v>
      </c>
      <c r="Q254">
        <v>25</v>
      </c>
      <c r="R254">
        <v>35</v>
      </c>
      <c r="S254">
        <v>40</v>
      </c>
      <c r="T254">
        <v>35</v>
      </c>
      <c r="U254">
        <v>35</v>
      </c>
      <c r="V254">
        <v>40</v>
      </c>
      <c r="W254">
        <v>40</v>
      </c>
      <c r="X254">
        <v>50</v>
      </c>
      <c r="Y254">
        <v>50</v>
      </c>
      <c r="Z254">
        <v>50</v>
      </c>
      <c r="AA254">
        <v>50</v>
      </c>
      <c r="AB254" s="53">
        <f t="shared" si="12"/>
        <v>0</v>
      </c>
      <c r="AC254" s="20">
        <v>27</v>
      </c>
      <c r="AD254">
        <v>28</v>
      </c>
      <c r="AE254">
        <v>33</v>
      </c>
      <c r="AF254">
        <v>42</v>
      </c>
      <c r="AG254">
        <v>53</v>
      </c>
      <c r="AH254">
        <v>65</v>
      </c>
      <c r="AI254">
        <v>76</v>
      </c>
      <c r="AJ254">
        <v>66</v>
      </c>
      <c r="AK254">
        <v>102</v>
      </c>
      <c r="AL254">
        <v>120</v>
      </c>
      <c r="AM254">
        <v>120</v>
      </c>
      <c r="AN254">
        <v>120</v>
      </c>
      <c r="AO254" s="53">
        <f t="shared" si="13"/>
        <v>0</v>
      </c>
      <c r="AP254">
        <v>120</v>
      </c>
      <c r="AQ254" s="108">
        <v>120</v>
      </c>
      <c r="AR254" s="105">
        <f t="shared" si="14"/>
        <v>100</v>
      </c>
      <c r="AS254" s="20">
        <v>12000</v>
      </c>
      <c r="AT254" s="20"/>
      <c r="AU254" s="58" t="s">
        <v>391</v>
      </c>
      <c r="AV254" s="26"/>
    </row>
    <row r="255" spans="1:48" ht="15.75" x14ac:dyDescent="0.25">
      <c r="A255" s="1" t="s">
        <v>227</v>
      </c>
      <c r="B255" s="1" t="s">
        <v>245</v>
      </c>
      <c r="C255" s="20">
        <v>65</v>
      </c>
      <c r="D255">
        <v>58</v>
      </c>
      <c r="E255">
        <v>65</v>
      </c>
      <c r="F255">
        <v>85</v>
      </c>
      <c r="G255">
        <v>95</v>
      </c>
      <c r="H255">
        <v>91</v>
      </c>
      <c r="I255">
        <v>85</v>
      </c>
      <c r="J255">
        <v>100</v>
      </c>
      <c r="K255">
        <v>180</v>
      </c>
      <c r="L255">
        <v>150</v>
      </c>
      <c r="M255">
        <v>160</v>
      </c>
      <c r="N255">
        <v>200</v>
      </c>
      <c r="O255" s="53">
        <f t="shared" si="11"/>
        <v>25</v>
      </c>
      <c r="P255" s="20">
        <v>25</v>
      </c>
      <c r="Q255">
        <v>25</v>
      </c>
      <c r="R255">
        <v>28</v>
      </c>
      <c r="S255">
        <v>30</v>
      </c>
      <c r="T255">
        <v>45</v>
      </c>
      <c r="U255">
        <v>50</v>
      </c>
      <c r="V255">
        <v>75</v>
      </c>
      <c r="W255">
        <v>60</v>
      </c>
      <c r="X255">
        <v>70</v>
      </c>
      <c r="Y255">
        <v>65</v>
      </c>
      <c r="Z255">
        <v>65</v>
      </c>
      <c r="AA255">
        <v>70</v>
      </c>
      <c r="AB255" s="53">
        <f t="shared" si="12"/>
        <v>7.6923076923076925</v>
      </c>
      <c r="AC255" s="20">
        <v>31</v>
      </c>
      <c r="AD255">
        <v>32</v>
      </c>
      <c r="AE255">
        <v>32</v>
      </c>
      <c r="AF255">
        <v>52</v>
      </c>
      <c r="AG255">
        <v>59</v>
      </c>
      <c r="AH255">
        <v>102</v>
      </c>
      <c r="AI255">
        <v>97</v>
      </c>
      <c r="AJ255">
        <v>105</v>
      </c>
      <c r="AK255">
        <v>85</v>
      </c>
      <c r="AL255">
        <v>82</v>
      </c>
      <c r="AM255">
        <v>88</v>
      </c>
      <c r="AN255">
        <v>88</v>
      </c>
      <c r="AO255" s="53">
        <f t="shared" si="13"/>
        <v>0</v>
      </c>
      <c r="AP255">
        <v>88</v>
      </c>
      <c r="AQ255" s="108">
        <v>88</v>
      </c>
      <c r="AR255" s="105">
        <f t="shared" si="14"/>
        <v>100</v>
      </c>
      <c r="AS255" s="20">
        <v>13712</v>
      </c>
      <c r="AT255" s="20"/>
      <c r="AU255" s="58" t="s">
        <v>391</v>
      </c>
      <c r="AV255" s="26"/>
    </row>
    <row r="256" spans="1:48" ht="15.75" x14ac:dyDescent="0.25">
      <c r="A256" s="1" t="s">
        <v>227</v>
      </c>
      <c r="B256" s="1" t="s">
        <v>246</v>
      </c>
      <c r="C256" s="20">
        <v>30</v>
      </c>
      <c r="D256">
        <v>30</v>
      </c>
      <c r="E256">
        <v>45</v>
      </c>
      <c r="F256">
        <v>45</v>
      </c>
      <c r="G256">
        <v>45</v>
      </c>
      <c r="H256">
        <v>45</v>
      </c>
      <c r="I256">
        <v>80</v>
      </c>
      <c r="J256">
        <v>50</v>
      </c>
      <c r="K256">
        <v>100</v>
      </c>
      <c r="L256">
        <v>120</v>
      </c>
      <c r="M256">
        <v>120</v>
      </c>
      <c r="N256">
        <v>50</v>
      </c>
      <c r="O256" s="53">
        <f t="shared" si="11"/>
        <v>-58.333333333333336</v>
      </c>
      <c r="P256" s="20">
        <v>15</v>
      </c>
      <c r="Q256">
        <v>15</v>
      </c>
      <c r="R256">
        <v>18</v>
      </c>
      <c r="S256">
        <v>18</v>
      </c>
      <c r="T256">
        <v>25</v>
      </c>
      <c r="U256">
        <v>30</v>
      </c>
      <c r="V256">
        <v>50</v>
      </c>
      <c r="W256">
        <v>30</v>
      </c>
      <c r="X256">
        <v>40</v>
      </c>
      <c r="Y256">
        <v>40</v>
      </c>
      <c r="Z256">
        <v>40</v>
      </c>
      <c r="AA256">
        <v>30</v>
      </c>
      <c r="AB256" s="53">
        <f t="shared" si="12"/>
        <v>-25</v>
      </c>
      <c r="AC256" s="20">
        <v>15</v>
      </c>
      <c r="AD256">
        <v>16</v>
      </c>
      <c r="AE256">
        <v>19</v>
      </c>
      <c r="AF256">
        <v>21</v>
      </c>
      <c r="AG256">
        <v>40</v>
      </c>
      <c r="AH256">
        <v>61</v>
      </c>
      <c r="AI256">
        <v>61</v>
      </c>
      <c r="AJ256">
        <v>53</v>
      </c>
      <c r="AK256">
        <v>52</v>
      </c>
      <c r="AL256">
        <v>55</v>
      </c>
      <c r="AM256">
        <v>56</v>
      </c>
      <c r="AN256">
        <v>43</v>
      </c>
      <c r="AO256" s="53">
        <f t="shared" si="13"/>
        <v>-23.214285714285715</v>
      </c>
      <c r="AP256">
        <v>43</v>
      </c>
      <c r="AQ256" s="108">
        <v>56</v>
      </c>
      <c r="AR256" s="105">
        <f t="shared" si="14"/>
        <v>76.785714285714292</v>
      </c>
      <c r="AS256" s="20">
        <v>12610</v>
      </c>
      <c r="AT256" s="20"/>
      <c r="AU256" s="58" t="s">
        <v>391</v>
      </c>
      <c r="AV256" s="26"/>
    </row>
    <row r="257" spans="1:48" ht="15.75" x14ac:dyDescent="0.25">
      <c r="A257" s="1" t="s">
        <v>227</v>
      </c>
      <c r="B257" s="1" t="s">
        <v>247</v>
      </c>
      <c r="C257" s="20">
        <v>55</v>
      </c>
      <c r="D257">
        <v>60</v>
      </c>
      <c r="E257">
        <v>89</v>
      </c>
      <c r="F257">
        <v>90</v>
      </c>
      <c r="G257">
        <v>100</v>
      </c>
      <c r="H257">
        <v>80</v>
      </c>
      <c r="I257">
        <v>75</v>
      </c>
      <c r="J257">
        <v>70</v>
      </c>
      <c r="K257">
        <v>130</v>
      </c>
      <c r="L257">
        <v>200</v>
      </c>
      <c r="M257">
        <v>195</v>
      </c>
      <c r="N257">
        <v>175</v>
      </c>
      <c r="O257" s="53">
        <f t="shared" si="11"/>
        <v>-10.256410256410257</v>
      </c>
      <c r="P257" s="20">
        <v>25</v>
      </c>
      <c r="Q257">
        <v>20</v>
      </c>
      <c r="R257">
        <v>23</v>
      </c>
      <c r="S257">
        <v>27</v>
      </c>
      <c r="T257">
        <v>40</v>
      </c>
      <c r="U257">
        <v>45</v>
      </c>
      <c r="V257">
        <v>55</v>
      </c>
      <c r="W257">
        <v>50</v>
      </c>
      <c r="X257">
        <v>80</v>
      </c>
      <c r="Y257">
        <v>85</v>
      </c>
      <c r="Z257">
        <v>130</v>
      </c>
      <c r="AA257">
        <v>115</v>
      </c>
      <c r="AB257" s="53">
        <f t="shared" si="12"/>
        <v>-11.538461538461538</v>
      </c>
      <c r="AC257" s="20">
        <v>26</v>
      </c>
      <c r="AD257">
        <v>25</v>
      </c>
      <c r="AE257">
        <v>20</v>
      </c>
      <c r="AF257">
        <v>34</v>
      </c>
      <c r="AG257">
        <v>40</v>
      </c>
      <c r="AH257">
        <v>68</v>
      </c>
      <c r="AI257">
        <v>78</v>
      </c>
      <c r="AJ257">
        <v>70</v>
      </c>
      <c r="AK257">
        <v>119</v>
      </c>
      <c r="AL257">
        <v>136</v>
      </c>
      <c r="AM257">
        <v>140</v>
      </c>
      <c r="AN257">
        <v>140</v>
      </c>
      <c r="AO257" s="53">
        <f t="shared" si="13"/>
        <v>0</v>
      </c>
      <c r="AP257">
        <v>140</v>
      </c>
      <c r="AQ257" s="108">
        <v>140</v>
      </c>
      <c r="AR257" s="105">
        <f t="shared" si="14"/>
        <v>100</v>
      </c>
      <c r="AS257" s="20">
        <v>11961</v>
      </c>
      <c r="AT257" s="20"/>
      <c r="AU257" s="58" t="s">
        <v>391</v>
      </c>
      <c r="AV257" s="26"/>
    </row>
    <row r="258" spans="1:48" ht="15.75" x14ac:dyDescent="0.25">
      <c r="A258" s="1" t="s">
        <v>227</v>
      </c>
      <c r="B258" s="1" t="s">
        <v>248</v>
      </c>
      <c r="C258" s="20">
        <v>102</v>
      </c>
      <c r="D258">
        <v>125</v>
      </c>
      <c r="E258">
        <v>68</v>
      </c>
      <c r="F258">
        <v>100</v>
      </c>
      <c r="G258">
        <v>100</v>
      </c>
      <c r="H258">
        <v>115</v>
      </c>
      <c r="I258">
        <v>120</v>
      </c>
      <c r="J258">
        <v>135</v>
      </c>
      <c r="K258">
        <v>140</v>
      </c>
      <c r="L258">
        <v>180</v>
      </c>
      <c r="M258">
        <v>450</v>
      </c>
      <c r="N258">
        <v>275</v>
      </c>
      <c r="O258" s="53">
        <f t="shared" si="11"/>
        <v>-38.888888888888886</v>
      </c>
      <c r="P258" s="20">
        <v>36</v>
      </c>
      <c r="Q258">
        <v>38</v>
      </c>
      <c r="R258">
        <v>45</v>
      </c>
      <c r="S258">
        <v>50</v>
      </c>
      <c r="T258">
        <v>60</v>
      </c>
      <c r="U258">
        <v>80</v>
      </c>
      <c r="V258">
        <v>76</v>
      </c>
      <c r="W258">
        <v>100</v>
      </c>
      <c r="X258">
        <v>120</v>
      </c>
      <c r="Y258">
        <v>145</v>
      </c>
      <c r="Z258">
        <v>175</v>
      </c>
      <c r="AA258">
        <v>161</v>
      </c>
      <c r="AB258" s="53">
        <f t="shared" si="12"/>
        <v>-8</v>
      </c>
      <c r="AC258" s="20">
        <v>37</v>
      </c>
      <c r="AD258">
        <v>39</v>
      </c>
      <c r="AE258">
        <v>42</v>
      </c>
      <c r="AF258">
        <v>59</v>
      </c>
      <c r="AG258">
        <v>51</v>
      </c>
      <c r="AH258">
        <v>119</v>
      </c>
      <c r="AI258">
        <v>98</v>
      </c>
      <c r="AJ258">
        <v>116</v>
      </c>
      <c r="AK258">
        <v>123</v>
      </c>
      <c r="AL258">
        <v>145</v>
      </c>
      <c r="AM258">
        <v>161</v>
      </c>
      <c r="AN258">
        <v>161</v>
      </c>
      <c r="AO258" s="53">
        <f t="shared" si="13"/>
        <v>0</v>
      </c>
      <c r="AP258">
        <v>161</v>
      </c>
      <c r="AQ258" s="108">
        <v>161</v>
      </c>
      <c r="AR258" s="105">
        <f t="shared" si="14"/>
        <v>100</v>
      </c>
      <c r="AS258" s="20">
        <v>9500</v>
      </c>
      <c r="AT258" s="20"/>
      <c r="AU258" s="58" t="s">
        <v>391</v>
      </c>
      <c r="AV258" s="26"/>
    </row>
    <row r="259" spans="1:48" ht="15.75" x14ac:dyDescent="0.25">
      <c r="A259" s="1" t="s">
        <v>227</v>
      </c>
      <c r="B259" s="1" t="s">
        <v>249</v>
      </c>
      <c r="C259" s="20">
        <v>8</v>
      </c>
      <c r="D259">
        <v>6</v>
      </c>
      <c r="E259">
        <v>10</v>
      </c>
      <c r="F259">
        <v>14</v>
      </c>
      <c r="G259">
        <v>14</v>
      </c>
      <c r="H259">
        <v>15</v>
      </c>
      <c r="I259">
        <v>15</v>
      </c>
      <c r="J259">
        <v>12</v>
      </c>
      <c r="K259">
        <v>18</v>
      </c>
      <c r="L259">
        <v>11</v>
      </c>
      <c r="M259">
        <v>10</v>
      </c>
      <c r="N259">
        <v>16</v>
      </c>
      <c r="O259" s="53">
        <f t="shared" si="11"/>
        <v>60</v>
      </c>
      <c r="P259" s="20">
        <v>6</v>
      </c>
      <c r="Q259">
        <v>3</v>
      </c>
      <c r="R259">
        <v>10</v>
      </c>
      <c r="S259">
        <v>10</v>
      </c>
      <c r="T259">
        <v>7</v>
      </c>
      <c r="U259">
        <v>10</v>
      </c>
      <c r="V259">
        <v>10</v>
      </c>
      <c r="W259">
        <v>8</v>
      </c>
      <c r="X259">
        <v>8</v>
      </c>
      <c r="Y259">
        <v>3</v>
      </c>
      <c r="Z259">
        <v>3</v>
      </c>
      <c r="AA259">
        <v>6</v>
      </c>
      <c r="AB259" s="53">
        <f t="shared" si="12"/>
        <v>100</v>
      </c>
      <c r="AC259" s="20">
        <v>9</v>
      </c>
      <c r="AD259">
        <v>6</v>
      </c>
      <c r="AE259">
        <v>3</v>
      </c>
      <c r="AF259">
        <v>14</v>
      </c>
      <c r="AG259">
        <v>11</v>
      </c>
      <c r="AH259">
        <v>17</v>
      </c>
      <c r="AI259">
        <v>15</v>
      </c>
      <c r="AJ259">
        <v>7</v>
      </c>
      <c r="AK259">
        <v>8</v>
      </c>
      <c r="AL259">
        <v>3</v>
      </c>
      <c r="AM259">
        <v>3</v>
      </c>
      <c r="AN259">
        <v>3</v>
      </c>
      <c r="AO259" s="53">
        <f t="shared" si="13"/>
        <v>0</v>
      </c>
      <c r="AP259">
        <v>3</v>
      </c>
      <c r="AQ259" s="108">
        <v>3</v>
      </c>
      <c r="AR259" s="105">
        <f t="shared" si="14"/>
        <v>100</v>
      </c>
      <c r="AS259" s="20">
        <v>11140</v>
      </c>
      <c r="AT259" s="20"/>
      <c r="AU259" s="58" t="s">
        <v>391</v>
      </c>
      <c r="AV259" s="26"/>
    </row>
    <row r="260" spans="1:48" ht="15.75" x14ac:dyDescent="0.25">
      <c r="A260" s="1" t="s">
        <v>227</v>
      </c>
      <c r="B260" s="1" t="s">
        <v>250</v>
      </c>
      <c r="C260" s="20">
        <v>60</v>
      </c>
      <c r="D260">
        <v>65</v>
      </c>
      <c r="E260">
        <v>70</v>
      </c>
      <c r="F260">
        <v>70</v>
      </c>
      <c r="G260">
        <v>55</v>
      </c>
      <c r="H260">
        <v>80</v>
      </c>
      <c r="I260">
        <v>120</v>
      </c>
      <c r="J260">
        <v>110</v>
      </c>
      <c r="K260">
        <v>100</v>
      </c>
      <c r="L260">
        <v>225</v>
      </c>
      <c r="M260">
        <v>240</v>
      </c>
      <c r="N260">
        <v>240</v>
      </c>
      <c r="O260" s="53">
        <f t="shared" si="11"/>
        <v>0</v>
      </c>
      <c r="P260" s="20">
        <v>15</v>
      </c>
      <c r="Q260">
        <v>15</v>
      </c>
      <c r="R260">
        <v>20</v>
      </c>
      <c r="S260">
        <v>20</v>
      </c>
      <c r="T260">
        <v>33</v>
      </c>
      <c r="U260">
        <v>54</v>
      </c>
      <c r="V260">
        <v>80</v>
      </c>
      <c r="W260">
        <v>72</v>
      </c>
      <c r="X260">
        <v>84</v>
      </c>
      <c r="Y260">
        <v>87</v>
      </c>
      <c r="Z260">
        <v>90</v>
      </c>
      <c r="AA260">
        <v>90</v>
      </c>
      <c r="AB260" s="53">
        <f t="shared" si="12"/>
        <v>0</v>
      </c>
      <c r="AC260" s="20">
        <v>9</v>
      </c>
      <c r="AD260">
        <v>14</v>
      </c>
      <c r="AE260">
        <v>18</v>
      </c>
      <c r="AF260">
        <v>29</v>
      </c>
      <c r="AG260">
        <v>52</v>
      </c>
      <c r="AH260">
        <v>70</v>
      </c>
      <c r="AI260">
        <v>80</v>
      </c>
      <c r="AJ260">
        <v>78</v>
      </c>
      <c r="AK260">
        <v>85</v>
      </c>
      <c r="AL260">
        <v>88</v>
      </c>
      <c r="AM260">
        <v>93</v>
      </c>
      <c r="AN260">
        <v>96</v>
      </c>
      <c r="AO260" s="53">
        <f t="shared" si="13"/>
        <v>3.225806451612903</v>
      </c>
      <c r="AP260">
        <v>96</v>
      </c>
      <c r="AQ260" s="108">
        <v>93</v>
      </c>
      <c r="AR260" s="105">
        <f t="shared" si="14"/>
        <v>103.2258064516129</v>
      </c>
      <c r="AS260" s="20">
        <v>7050</v>
      </c>
      <c r="AT260" s="20"/>
      <c r="AU260" s="58" t="s">
        <v>391</v>
      </c>
      <c r="AV260" s="26"/>
    </row>
    <row r="261" spans="1:48" ht="15.75" x14ac:dyDescent="0.25">
      <c r="A261" s="1" t="s">
        <v>227</v>
      </c>
      <c r="B261" s="1" t="s">
        <v>251</v>
      </c>
      <c r="C261" s="20">
        <v>25</v>
      </c>
      <c r="D261">
        <v>25</v>
      </c>
      <c r="E261">
        <v>36</v>
      </c>
      <c r="F261">
        <v>32</v>
      </c>
      <c r="G261">
        <v>28</v>
      </c>
      <c r="H261">
        <v>20</v>
      </c>
      <c r="I261">
        <v>26</v>
      </c>
      <c r="J261">
        <v>19</v>
      </c>
      <c r="K261">
        <v>5</v>
      </c>
      <c r="L261">
        <v>60</v>
      </c>
      <c r="M261">
        <v>45</v>
      </c>
      <c r="N261">
        <v>35</v>
      </c>
      <c r="O261" s="53">
        <f t="shared" si="11"/>
        <v>-22.222222222222221</v>
      </c>
      <c r="P261" s="20">
        <v>9</v>
      </c>
      <c r="Q261">
        <v>9</v>
      </c>
      <c r="R261">
        <v>16</v>
      </c>
      <c r="S261">
        <v>18</v>
      </c>
      <c r="T261">
        <v>20</v>
      </c>
      <c r="U261">
        <v>18</v>
      </c>
      <c r="V261">
        <v>18</v>
      </c>
      <c r="W261">
        <v>15</v>
      </c>
      <c r="X261">
        <v>6</v>
      </c>
      <c r="Y261">
        <v>20</v>
      </c>
      <c r="Z261">
        <v>45</v>
      </c>
      <c r="AA261">
        <v>50</v>
      </c>
      <c r="AB261" s="53">
        <f t="shared" si="12"/>
        <v>11.111111111111111</v>
      </c>
      <c r="AC261" s="20">
        <v>9</v>
      </c>
      <c r="AD261">
        <v>9</v>
      </c>
      <c r="AE261">
        <v>18</v>
      </c>
      <c r="AF261">
        <v>30</v>
      </c>
      <c r="AG261">
        <v>30</v>
      </c>
      <c r="AH261">
        <v>45</v>
      </c>
      <c r="AI261">
        <v>25</v>
      </c>
      <c r="AJ261">
        <v>32</v>
      </c>
      <c r="AK261">
        <v>26</v>
      </c>
      <c r="AL261">
        <v>41</v>
      </c>
      <c r="AM261">
        <v>51</v>
      </c>
      <c r="AN261">
        <v>52</v>
      </c>
      <c r="AO261" s="53">
        <f t="shared" si="13"/>
        <v>1.9607843137254901</v>
      </c>
      <c r="AP261">
        <v>52</v>
      </c>
      <c r="AQ261" s="108">
        <v>51</v>
      </c>
      <c r="AR261" s="105">
        <f t="shared" si="14"/>
        <v>101.96078431372548</v>
      </c>
      <c r="AS261" s="20">
        <v>13500</v>
      </c>
      <c r="AT261" s="20"/>
      <c r="AU261" s="58" t="s">
        <v>391</v>
      </c>
      <c r="AV261" s="26"/>
    </row>
    <row r="262" spans="1:48" ht="15.75" x14ac:dyDescent="0.25">
      <c r="A262" s="1" t="s">
        <v>227</v>
      </c>
      <c r="B262" s="1" t="s">
        <v>252</v>
      </c>
      <c r="C262" s="20">
        <v>63</v>
      </c>
      <c r="D262">
        <v>60</v>
      </c>
      <c r="E262">
        <v>55</v>
      </c>
      <c r="F262">
        <v>60</v>
      </c>
      <c r="G262">
        <v>65</v>
      </c>
      <c r="H262">
        <v>40</v>
      </c>
      <c r="I262">
        <v>45</v>
      </c>
      <c r="J262">
        <v>45</v>
      </c>
      <c r="K262">
        <v>40</v>
      </c>
      <c r="L262">
        <v>195</v>
      </c>
      <c r="M262">
        <v>100</v>
      </c>
      <c r="N262">
        <v>90</v>
      </c>
      <c r="O262" s="53">
        <f t="shared" si="11"/>
        <v>-10</v>
      </c>
      <c r="P262" s="20">
        <v>25</v>
      </c>
      <c r="Q262">
        <v>20</v>
      </c>
      <c r="R262">
        <v>25</v>
      </c>
      <c r="S262">
        <v>25</v>
      </c>
      <c r="T262">
        <v>40</v>
      </c>
      <c r="U262">
        <v>30</v>
      </c>
      <c r="V262">
        <v>40</v>
      </c>
      <c r="W262">
        <v>40</v>
      </c>
      <c r="X262">
        <v>40</v>
      </c>
      <c r="Y262">
        <v>65</v>
      </c>
      <c r="Z262">
        <v>60</v>
      </c>
      <c r="AA262">
        <v>40</v>
      </c>
      <c r="AB262" s="53">
        <f t="shared" si="12"/>
        <v>-33.333333333333336</v>
      </c>
      <c r="AC262" s="20">
        <v>31</v>
      </c>
      <c r="AD262">
        <v>26</v>
      </c>
      <c r="AE262">
        <v>36</v>
      </c>
      <c r="AF262">
        <v>47</v>
      </c>
      <c r="AG262">
        <v>53</v>
      </c>
      <c r="AH262">
        <v>91</v>
      </c>
      <c r="AI262">
        <v>84</v>
      </c>
      <c r="AJ262">
        <v>73</v>
      </c>
      <c r="AK262">
        <v>86</v>
      </c>
      <c r="AL262">
        <v>90</v>
      </c>
      <c r="AM262">
        <v>97</v>
      </c>
      <c r="AN262">
        <v>69</v>
      </c>
      <c r="AO262" s="53">
        <f t="shared" si="13"/>
        <v>-28.865979381443299</v>
      </c>
      <c r="AP262">
        <v>69</v>
      </c>
      <c r="AQ262" s="108">
        <v>97</v>
      </c>
      <c r="AR262" s="105">
        <f t="shared" si="14"/>
        <v>71.134020618556704</v>
      </c>
      <c r="AS262" s="20">
        <v>10140</v>
      </c>
      <c r="AT262" s="20"/>
      <c r="AU262" s="58" t="s">
        <v>391</v>
      </c>
      <c r="AV262" s="26"/>
    </row>
    <row r="263" spans="1:48" ht="15.75" x14ac:dyDescent="0.25">
      <c r="A263" s="1" t="s">
        <v>227</v>
      </c>
      <c r="B263" s="1" t="s">
        <v>253</v>
      </c>
      <c r="C263" s="20">
        <v>112</v>
      </c>
      <c r="D263">
        <v>110</v>
      </c>
      <c r="E263">
        <v>65</v>
      </c>
      <c r="F263">
        <v>70</v>
      </c>
      <c r="G263">
        <v>80</v>
      </c>
      <c r="H263">
        <v>70</v>
      </c>
      <c r="I263">
        <v>50</v>
      </c>
      <c r="J263">
        <v>60</v>
      </c>
      <c r="K263">
        <v>60</v>
      </c>
      <c r="L263">
        <v>100</v>
      </c>
      <c r="M263">
        <v>120</v>
      </c>
      <c r="N263">
        <v>180</v>
      </c>
      <c r="O263" s="53">
        <f t="shared" si="11"/>
        <v>50</v>
      </c>
      <c r="P263" s="20">
        <v>34</v>
      </c>
      <c r="Q263">
        <v>30</v>
      </c>
      <c r="R263">
        <v>30</v>
      </c>
      <c r="S263">
        <v>30</v>
      </c>
      <c r="T263">
        <v>30</v>
      </c>
      <c r="U263">
        <v>40</v>
      </c>
      <c r="V263">
        <v>35</v>
      </c>
      <c r="W263">
        <v>35</v>
      </c>
      <c r="X263">
        <v>50</v>
      </c>
      <c r="Y263">
        <v>80</v>
      </c>
      <c r="Z263">
        <v>80</v>
      </c>
      <c r="AA263">
        <v>90</v>
      </c>
      <c r="AB263" s="53">
        <f t="shared" si="12"/>
        <v>12.5</v>
      </c>
      <c r="AC263" s="20">
        <v>35</v>
      </c>
      <c r="AD263">
        <v>34</v>
      </c>
      <c r="AE263">
        <v>37</v>
      </c>
      <c r="AF263">
        <v>36</v>
      </c>
      <c r="AG263">
        <v>43</v>
      </c>
      <c r="AH263">
        <v>60</v>
      </c>
      <c r="AI263">
        <v>62</v>
      </c>
      <c r="AJ263">
        <v>56</v>
      </c>
      <c r="AK263">
        <v>85</v>
      </c>
      <c r="AL263">
        <v>85</v>
      </c>
      <c r="AM263">
        <v>91</v>
      </c>
      <c r="AN263">
        <v>96</v>
      </c>
      <c r="AO263" s="53">
        <f t="shared" si="13"/>
        <v>5.4945054945054945</v>
      </c>
      <c r="AP263">
        <v>96</v>
      </c>
      <c r="AQ263" s="108">
        <v>91</v>
      </c>
      <c r="AR263" s="105">
        <f t="shared" si="14"/>
        <v>105.49450549450549</v>
      </c>
      <c r="AS263" s="20">
        <v>8530</v>
      </c>
      <c r="AT263" s="20"/>
      <c r="AU263" s="58" t="s">
        <v>391</v>
      </c>
      <c r="AV263" s="26"/>
    </row>
    <row r="264" spans="1:48" ht="15.75" x14ac:dyDescent="0.25">
      <c r="A264" s="1" t="s">
        <v>227</v>
      </c>
      <c r="B264" s="1" t="s">
        <v>254</v>
      </c>
      <c r="C264" s="20">
        <v>40</v>
      </c>
      <c r="D264">
        <v>67</v>
      </c>
      <c r="E264">
        <v>65</v>
      </c>
      <c r="F264">
        <v>67</v>
      </c>
      <c r="G264">
        <v>60</v>
      </c>
      <c r="H264">
        <v>60</v>
      </c>
      <c r="I264">
        <v>38</v>
      </c>
      <c r="J264">
        <v>70</v>
      </c>
      <c r="K264">
        <v>55</v>
      </c>
      <c r="L264">
        <v>80</v>
      </c>
      <c r="M264">
        <v>50</v>
      </c>
      <c r="N264">
        <v>50</v>
      </c>
      <c r="O264" s="53">
        <f t="shared" si="11"/>
        <v>0</v>
      </c>
      <c r="P264" s="20">
        <v>20</v>
      </c>
      <c r="Q264">
        <v>20</v>
      </c>
      <c r="R264">
        <v>20</v>
      </c>
      <c r="S264">
        <v>20</v>
      </c>
      <c r="T264">
        <v>33</v>
      </c>
      <c r="U264">
        <v>50</v>
      </c>
      <c r="V264">
        <v>50</v>
      </c>
      <c r="W264">
        <v>45</v>
      </c>
      <c r="X264">
        <v>50</v>
      </c>
      <c r="Y264">
        <v>50</v>
      </c>
      <c r="Z264">
        <v>50</v>
      </c>
      <c r="AA264">
        <v>80</v>
      </c>
      <c r="AB264" s="53">
        <f t="shared" si="12"/>
        <v>60</v>
      </c>
      <c r="AC264" s="20">
        <v>24</v>
      </c>
      <c r="AD264">
        <v>22</v>
      </c>
      <c r="AE264">
        <v>21</v>
      </c>
      <c r="AF264">
        <v>25</v>
      </c>
      <c r="AG264">
        <v>34</v>
      </c>
      <c r="AH264">
        <v>96</v>
      </c>
      <c r="AI264">
        <v>35</v>
      </c>
      <c r="AJ264">
        <v>53</v>
      </c>
      <c r="AK264">
        <v>82</v>
      </c>
      <c r="AL264">
        <v>78</v>
      </c>
      <c r="AM264">
        <v>101</v>
      </c>
      <c r="AN264">
        <v>151</v>
      </c>
      <c r="AO264" s="53">
        <f t="shared" si="13"/>
        <v>49.504950495049506</v>
      </c>
      <c r="AP264">
        <v>151</v>
      </c>
      <c r="AQ264" s="108">
        <v>101</v>
      </c>
      <c r="AR264" s="105">
        <f t="shared" si="14"/>
        <v>149.50495049504951</v>
      </c>
      <c r="AS264" s="20">
        <v>12760</v>
      </c>
      <c r="AT264" s="20"/>
      <c r="AU264" s="58" t="s">
        <v>391</v>
      </c>
      <c r="AV264" s="26"/>
    </row>
    <row r="265" spans="1:48" s="60" customFormat="1" ht="15.75" x14ac:dyDescent="0.25">
      <c r="A265" s="91" t="s">
        <v>227</v>
      </c>
      <c r="B265" s="91" t="s">
        <v>355</v>
      </c>
      <c r="C265" s="60">
        <v>1565</v>
      </c>
      <c r="D265" s="60">
        <v>1613</v>
      </c>
      <c r="E265" s="60">
        <v>1783</v>
      </c>
      <c r="F265" s="60">
        <v>1902</v>
      </c>
      <c r="G265" s="60">
        <v>1961</v>
      </c>
      <c r="H265" s="60">
        <v>1833</v>
      </c>
      <c r="I265" s="60">
        <v>1794</v>
      </c>
      <c r="J265" s="60">
        <v>1799</v>
      </c>
      <c r="K265" s="60">
        <v>2341</v>
      </c>
      <c r="L265" s="60">
        <v>4134</v>
      </c>
      <c r="M265" s="60">
        <v>4264</v>
      </c>
      <c r="N265" s="60">
        <v>4200</v>
      </c>
      <c r="O265" s="53">
        <f t="shared" si="11"/>
        <v>-1.5009380863039399</v>
      </c>
      <c r="P265" s="60">
        <v>584</v>
      </c>
      <c r="Q265" s="60">
        <v>560</v>
      </c>
      <c r="R265" s="60">
        <v>702</v>
      </c>
      <c r="S265" s="60">
        <v>798</v>
      </c>
      <c r="T265" s="60">
        <v>1021</v>
      </c>
      <c r="U265" s="60">
        <v>1155</v>
      </c>
      <c r="V265" s="60">
        <v>1259</v>
      </c>
      <c r="W265" s="60">
        <v>1221</v>
      </c>
      <c r="X265" s="60">
        <v>1467</v>
      </c>
      <c r="Y265" s="60">
        <v>1718</v>
      </c>
      <c r="Z265" s="60">
        <v>2025</v>
      </c>
      <c r="AA265" s="60">
        <v>2134</v>
      </c>
      <c r="AB265" s="53">
        <f t="shared" si="12"/>
        <v>5.382716049382716</v>
      </c>
      <c r="AC265" s="60">
        <v>691</v>
      </c>
      <c r="AD265" s="60">
        <v>674</v>
      </c>
      <c r="AE265" s="60">
        <v>813</v>
      </c>
      <c r="AF265" s="60">
        <v>1102</v>
      </c>
      <c r="AG265" s="60">
        <v>1293</v>
      </c>
      <c r="AH265" s="60">
        <v>1989</v>
      </c>
      <c r="AI265" s="60">
        <v>1878</v>
      </c>
      <c r="AJ265" s="60">
        <v>1733</v>
      </c>
      <c r="AK265" s="60">
        <v>2155</v>
      </c>
      <c r="AL265" s="60">
        <v>2257</v>
      </c>
      <c r="AM265" s="60">
        <v>2520</v>
      </c>
      <c r="AN265" s="60">
        <v>2597</v>
      </c>
      <c r="AO265" s="53">
        <f t="shared" si="13"/>
        <v>3.0555555555555554</v>
      </c>
      <c r="AP265" s="60">
        <v>2597</v>
      </c>
      <c r="AQ265" s="117">
        <v>2520</v>
      </c>
      <c r="AR265" s="119">
        <f t="shared" si="14"/>
        <v>103.05555555555556</v>
      </c>
      <c r="AS265" s="123">
        <v>288965</v>
      </c>
      <c r="AT265" s="123">
        <v>2770</v>
      </c>
      <c r="AU265" s="124" t="s">
        <v>391</v>
      </c>
      <c r="AV265" s="96"/>
    </row>
    <row r="266" spans="1:48" x14ac:dyDescent="0.25">
      <c r="A266" t="s">
        <v>255</v>
      </c>
      <c r="B266" t="s">
        <v>256</v>
      </c>
      <c r="C266" s="20"/>
      <c r="O266" s="53"/>
      <c r="P266" s="20"/>
      <c r="AB266" s="53"/>
      <c r="AC266" s="20"/>
      <c r="AO266" s="53"/>
      <c r="AQ266" s="108" t="s">
        <v>418</v>
      </c>
      <c r="AR266" s="105"/>
      <c r="AS266" s="20"/>
      <c r="AT266" s="20"/>
      <c r="AU266" s="58"/>
      <c r="AV266" s="26"/>
    </row>
    <row r="267" spans="1:48" x14ac:dyDescent="0.25">
      <c r="A267" t="s">
        <v>255</v>
      </c>
      <c r="B267" t="s">
        <v>257</v>
      </c>
      <c r="C267" s="20">
        <v>0</v>
      </c>
      <c r="E267">
        <v>0</v>
      </c>
      <c r="F267">
        <v>0</v>
      </c>
      <c r="H267">
        <v>0</v>
      </c>
      <c r="I267">
        <v>0</v>
      </c>
      <c r="J267">
        <v>1</v>
      </c>
      <c r="K267">
        <v>0</v>
      </c>
      <c r="L267">
        <v>0</v>
      </c>
      <c r="M267">
        <v>0</v>
      </c>
      <c r="N267">
        <v>0</v>
      </c>
      <c r="O267" s="53"/>
      <c r="P267" s="20">
        <v>0</v>
      </c>
      <c r="R267">
        <v>0</v>
      </c>
      <c r="S267">
        <v>0</v>
      </c>
      <c r="Y267">
        <v>0</v>
      </c>
      <c r="Z267">
        <v>0</v>
      </c>
      <c r="AA267">
        <v>0</v>
      </c>
      <c r="AB267" s="53"/>
      <c r="AC267" s="20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O267" s="53"/>
      <c r="AQ267" s="108" t="s">
        <v>418</v>
      </c>
      <c r="AR267" s="105"/>
      <c r="AS267" s="20">
        <v>17460</v>
      </c>
      <c r="AT267" s="20"/>
      <c r="AU267" s="58"/>
      <c r="AV267" s="26"/>
    </row>
    <row r="268" spans="1:48" x14ac:dyDescent="0.25">
      <c r="A268" t="s">
        <v>255</v>
      </c>
      <c r="B268" t="s">
        <v>258</v>
      </c>
      <c r="C268" s="20">
        <v>0</v>
      </c>
      <c r="D268">
        <v>0</v>
      </c>
      <c r="E268">
        <v>0</v>
      </c>
      <c r="F268">
        <v>0</v>
      </c>
      <c r="G268">
        <v>0</v>
      </c>
      <c r="I268">
        <v>0</v>
      </c>
      <c r="K268">
        <v>0</v>
      </c>
      <c r="L268">
        <v>2</v>
      </c>
      <c r="M268">
        <v>3</v>
      </c>
      <c r="N268">
        <v>9</v>
      </c>
      <c r="O268" s="53">
        <f t="shared" si="11"/>
        <v>200</v>
      </c>
      <c r="P268" s="20">
        <v>0</v>
      </c>
      <c r="Q268">
        <v>0</v>
      </c>
      <c r="R268">
        <v>0</v>
      </c>
      <c r="S268">
        <v>0</v>
      </c>
      <c r="T268">
        <v>0</v>
      </c>
      <c r="V268">
        <v>1</v>
      </c>
      <c r="X268">
        <v>0</v>
      </c>
      <c r="Y268">
        <v>1</v>
      </c>
      <c r="Z268">
        <v>1</v>
      </c>
      <c r="AA268">
        <v>3</v>
      </c>
      <c r="AB268" s="53">
        <f t="shared" si="12"/>
        <v>200</v>
      </c>
      <c r="AC268" s="20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O268" s="53"/>
      <c r="AQ268" s="108" t="s">
        <v>418</v>
      </c>
      <c r="AR268" s="105"/>
      <c r="AS268" s="20">
        <v>9860</v>
      </c>
      <c r="AT268" s="20"/>
      <c r="AU268" s="58" t="s">
        <v>391</v>
      </c>
      <c r="AV268" s="26"/>
    </row>
    <row r="269" spans="1:48" x14ac:dyDescent="0.25">
      <c r="A269" t="s">
        <v>255</v>
      </c>
      <c r="B269" t="s">
        <v>259</v>
      </c>
      <c r="C269" s="20">
        <v>0</v>
      </c>
      <c r="D269">
        <v>0</v>
      </c>
      <c r="E269">
        <v>0</v>
      </c>
      <c r="F269">
        <v>3</v>
      </c>
      <c r="G269">
        <v>2</v>
      </c>
      <c r="I269">
        <v>0</v>
      </c>
      <c r="K269">
        <v>0</v>
      </c>
      <c r="M269">
        <v>0</v>
      </c>
      <c r="N269">
        <v>5</v>
      </c>
      <c r="O269" s="53" t="s">
        <v>416</v>
      </c>
      <c r="P269" s="20">
        <v>0</v>
      </c>
      <c r="R269">
        <v>2</v>
      </c>
      <c r="S269">
        <v>4</v>
      </c>
      <c r="T269">
        <v>2</v>
      </c>
      <c r="V269">
        <v>1</v>
      </c>
      <c r="W269">
        <v>1</v>
      </c>
      <c r="X269">
        <v>1</v>
      </c>
      <c r="AA269">
        <v>1</v>
      </c>
      <c r="AB269" s="53" t="s">
        <v>416</v>
      </c>
      <c r="AC269" s="20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N269">
        <v>1</v>
      </c>
      <c r="AO269" s="53" t="s">
        <v>388</v>
      </c>
      <c r="AP269">
        <v>1</v>
      </c>
      <c r="AQ269" s="108" t="s">
        <v>418</v>
      </c>
      <c r="AR269" s="105"/>
      <c r="AS269" s="20">
        <v>19229</v>
      </c>
      <c r="AT269" s="20"/>
      <c r="AU269" s="57" t="s">
        <v>391</v>
      </c>
      <c r="AV269" s="26"/>
    </row>
    <row r="270" spans="1:48" x14ac:dyDescent="0.25">
      <c r="A270" t="s">
        <v>255</v>
      </c>
      <c r="B270" t="s">
        <v>260</v>
      </c>
      <c r="C270" s="20">
        <v>0</v>
      </c>
      <c r="D270">
        <v>0</v>
      </c>
      <c r="E270">
        <v>1</v>
      </c>
      <c r="F270">
        <v>0</v>
      </c>
      <c r="G270">
        <v>0</v>
      </c>
      <c r="I270">
        <v>0</v>
      </c>
      <c r="K270">
        <v>0</v>
      </c>
      <c r="L270">
        <v>1</v>
      </c>
      <c r="M270">
        <v>2</v>
      </c>
      <c r="O270" s="53">
        <f t="shared" si="11"/>
        <v>-100</v>
      </c>
      <c r="P270" s="20">
        <v>0</v>
      </c>
      <c r="Q270">
        <v>0</v>
      </c>
      <c r="R270">
        <v>1</v>
      </c>
      <c r="S270">
        <v>0</v>
      </c>
      <c r="T270">
        <v>0</v>
      </c>
      <c r="Y270">
        <v>1</v>
      </c>
      <c r="Z270">
        <v>1</v>
      </c>
      <c r="AB270" s="53">
        <f t="shared" si="12"/>
        <v>-100</v>
      </c>
      <c r="AC270" s="2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M270">
        <v>0</v>
      </c>
      <c r="AO270" s="53"/>
      <c r="AQ270" s="108" t="s">
        <v>418</v>
      </c>
      <c r="AR270" s="105"/>
      <c r="AS270" s="20">
        <v>13620</v>
      </c>
      <c r="AT270" s="20"/>
      <c r="AU270" s="58"/>
      <c r="AV270" s="26"/>
    </row>
    <row r="271" spans="1:48" x14ac:dyDescent="0.25">
      <c r="A271" t="s">
        <v>255</v>
      </c>
      <c r="B271" t="s">
        <v>261</v>
      </c>
      <c r="C271" s="20">
        <v>0</v>
      </c>
      <c r="D271">
        <v>0</v>
      </c>
      <c r="E271">
        <v>0</v>
      </c>
      <c r="F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 s="53"/>
      <c r="P271" s="20">
        <v>0</v>
      </c>
      <c r="Q271">
        <v>0</v>
      </c>
      <c r="R271">
        <v>0</v>
      </c>
      <c r="S271">
        <v>0</v>
      </c>
      <c r="X271">
        <v>0</v>
      </c>
      <c r="Y271">
        <v>0</v>
      </c>
      <c r="Z271">
        <v>0</v>
      </c>
      <c r="AA271">
        <v>0</v>
      </c>
      <c r="AB271" s="53"/>
      <c r="AC271" s="20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M271">
        <v>0</v>
      </c>
      <c r="AO271" s="53"/>
      <c r="AQ271" s="108" t="s">
        <v>418</v>
      </c>
      <c r="AR271" s="105"/>
      <c r="AS271" s="20">
        <v>15489</v>
      </c>
      <c r="AT271" s="20"/>
      <c r="AU271" s="58"/>
      <c r="AV271" s="26"/>
    </row>
    <row r="272" spans="1:48" x14ac:dyDescent="0.25">
      <c r="A272" t="s">
        <v>255</v>
      </c>
      <c r="B272" t="s">
        <v>262</v>
      </c>
      <c r="C272" s="20">
        <v>0</v>
      </c>
      <c r="D272">
        <v>3</v>
      </c>
      <c r="E272">
        <v>2</v>
      </c>
      <c r="F272">
        <v>2</v>
      </c>
      <c r="G272">
        <v>3</v>
      </c>
      <c r="I272">
        <v>5</v>
      </c>
      <c r="J272">
        <v>5</v>
      </c>
      <c r="K272">
        <v>5</v>
      </c>
      <c r="L272">
        <v>3</v>
      </c>
      <c r="M272">
        <v>5</v>
      </c>
      <c r="N272">
        <v>5</v>
      </c>
      <c r="O272" s="53">
        <f t="shared" si="11"/>
        <v>0</v>
      </c>
      <c r="P272" s="20">
        <v>0</v>
      </c>
      <c r="Q272">
        <v>1</v>
      </c>
      <c r="R272">
        <v>1</v>
      </c>
      <c r="S272">
        <v>1</v>
      </c>
      <c r="T272">
        <v>3</v>
      </c>
      <c r="U272">
        <v>1</v>
      </c>
      <c r="V272">
        <v>5</v>
      </c>
      <c r="W272">
        <v>5</v>
      </c>
      <c r="X272">
        <v>5</v>
      </c>
      <c r="Y272">
        <v>3</v>
      </c>
      <c r="Z272">
        <v>5</v>
      </c>
      <c r="AA272">
        <v>5</v>
      </c>
      <c r="AB272" s="53">
        <f t="shared" si="12"/>
        <v>0</v>
      </c>
      <c r="AC272" s="20">
        <v>0</v>
      </c>
      <c r="AD272">
        <v>0</v>
      </c>
      <c r="AE272">
        <v>0</v>
      </c>
      <c r="AF272">
        <v>0</v>
      </c>
      <c r="AG272">
        <v>1</v>
      </c>
      <c r="AH272">
        <v>0</v>
      </c>
      <c r="AO272" s="53"/>
      <c r="AQ272" s="108" t="s">
        <v>418</v>
      </c>
      <c r="AR272" s="105"/>
      <c r="AS272" s="20">
        <v>16073</v>
      </c>
      <c r="AT272" s="20"/>
      <c r="AU272" s="58" t="s">
        <v>391</v>
      </c>
      <c r="AV272" s="26"/>
    </row>
    <row r="273" spans="1:48" x14ac:dyDescent="0.25">
      <c r="A273" t="s">
        <v>255</v>
      </c>
      <c r="B273" t="s">
        <v>263</v>
      </c>
      <c r="C273" s="20">
        <v>0</v>
      </c>
      <c r="D273">
        <v>0</v>
      </c>
      <c r="E273">
        <v>0</v>
      </c>
      <c r="F273">
        <v>0</v>
      </c>
      <c r="J273">
        <v>0</v>
      </c>
      <c r="K273">
        <v>0</v>
      </c>
      <c r="L273">
        <v>0</v>
      </c>
      <c r="M273">
        <v>2</v>
      </c>
      <c r="N273">
        <v>2</v>
      </c>
      <c r="O273" s="53">
        <f t="shared" si="11"/>
        <v>0</v>
      </c>
      <c r="P273" s="20">
        <v>0</v>
      </c>
      <c r="R273">
        <v>0</v>
      </c>
      <c r="S273">
        <v>0</v>
      </c>
      <c r="W273">
        <v>2</v>
      </c>
      <c r="X273">
        <v>2</v>
      </c>
      <c r="Y273">
        <v>0</v>
      </c>
      <c r="Z273">
        <v>2</v>
      </c>
      <c r="AA273">
        <v>1</v>
      </c>
      <c r="AB273" s="53">
        <f t="shared" si="12"/>
        <v>-50</v>
      </c>
      <c r="AC273" s="20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O273" s="53"/>
      <c r="AQ273" s="108" t="s">
        <v>418</v>
      </c>
      <c r="AR273" s="105"/>
      <c r="AS273" s="20">
        <v>11390</v>
      </c>
      <c r="AT273" s="20"/>
      <c r="AU273" s="58"/>
      <c r="AV273" s="26"/>
    </row>
    <row r="274" spans="1:48" x14ac:dyDescent="0.25">
      <c r="A274" t="s">
        <v>255</v>
      </c>
      <c r="B274" t="s">
        <v>264</v>
      </c>
      <c r="C274" s="20">
        <v>0</v>
      </c>
      <c r="D274">
        <v>0</v>
      </c>
      <c r="E274">
        <v>0</v>
      </c>
      <c r="F274">
        <v>0</v>
      </c>
      <c r="G274">
        <v>0</v>
      </c>
      <c r="I274">
        <v>0</v>
      </c>
      <c r="K274">
        <v>0</v>
      </c>
      <c r="L274">
        <v>0</v>
      </c>
      <c r="M274">
        <v>0</v>
      </c>
      <c r="N274">
        <v>0</v>
      </c>
      <c r="O274" s="53"/>
      <c r="P274" s="20">
        <v>0</v>
      </c>
      <c r="Q274">
        <v>0</v>
      </c>
      <c r="R274">
        <v>0</v>
      </c>
      <c r="S274">
        <v>0</v>
      </c>
      <c r="T274">
        <v>0</v>
      </c>
      <c r="V274">
        <v>0</v>
      </c>
      <c r="X274">
        <v>0</v>
      </c>
      <c r="Y274">
        <v>0</v>
      </c>
      <c r="Z274">
        <v>0</v>
      </c>
      <c r="AA274">
        <v>0</v>
      </c>
      <c r="AB274" s="53"/>
      <c r="AC274" s="20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L274">
        <v>0</v>
      </c>
      <c r="AM274">
        <v>0</v>
      </c>
      <c r="AO274" s="53"/>
      <c r="AQ274" s="108" t="s">
        <v>418</v>
      </c>
      <c r="AR274" s="105"/>
      <c r="AS274" s="20">
        <v>11270</v>
      </c>
      <c r="AT274" s="20"/>
      <c r="AU274" s="58"/>
      <c r="AV274" s="26"/>
    </row>
    <row r="275" spans="1:48" x14ac:dyDescent="0.25">
      <c r="A275" t="s">
        <v>255</v>
      </c>
      <c r="B275" t="s">
        <v>265</v>
      </c>
      <c r="C275" s="20">
        <v>0</v>
      </c>
      <c r="D275">
        <v>0</v>
      </c>
      <c r="E275">
        <v>0</v>
      </c>
      <c r="F275">
        <v>0</v>
      </c>
      <c r="K275">
        <v>1</v>
      </c>
      <c r="L275">
        <v>1</v>
      </c>
      <c r="M275">
        <v>1</v>
      </c>
      <c r="N275">
        <v>1</v>
      </c>
      <c r="O275" s="53">
        <f t="shared" si="11"/>
        <v>0</v>
      </c>
      <c r="P275" s="20">
        <v>0</v>
      </c>
      <c r="R275">
        <v>0</v>
      </c>
      <c r="S275">
        <v>0</v>
      </c>
      <c r="U275">
        <v>1</v>
      </c>
      <c r="X275">
        <v>1</v>
      </c>
      <c r="Y275">
        <v>1</v>
      </c>
      <c r="Z275">
        <v>1</v>
      </c>
      <c r="AA275">
        <v>1</v>
      </c>
      <c r="AB275" s="53">
        <f t="shared" si="12"/>
        <v>0</v>
      </c>
      <c r="AC275" s="20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O275" s="53"/>
      <c r="AQ275" s="108" t="s">
        <v>418</v>
      </c>
      <c r="AR275" s="105"/>
      <c r="AS275" s="20">
        <v>6176</v>
      </c>
      <c r="AT275" s="20"/>
      <c r="AU275" s="58"/>
      <c r="AV275" s="26"/>
    </row>
    <row r="276" spans="1:48" x14ac:dyDescent="0.25">
      <c r="A276" t="s">
        <v>255</v>
      </c>
      <c r="B276" t="s">
        <v>266</v>
      </c>
      <c r="C276" s="20">
        <v>3</v>
      </c>
      <c r="D276">
        <v>1</v>
      </c>
      <c r="E276">
        <v>3</v>
      </c>
      <c r="F276">
        <v>4</v>
      </c>
      <c r="G276">
        <v>3</v>
      </c>
      <c r="H276">
        <v>4</v>
      </c>
      <c r="I276">
        <v>3</v>
      </c>
      <c r="J276">
        <v>5</v>
      </c>
      <c r="K276">
        <v>4</v>
      </c>
      <c r="L276">
        <v>3</v>
      </c>
      <c r="M276">
        <v>2</v>
      </c>
      <c r="N276">
        <v>3</v>
      </c>
      <c r="O276" s="53">
        <f t="shared" si="11"/>
        <v>50</v>
      </c>
      <c r="P276" s="20">
        <v>1</v>
      </c>
      <c r="Q276">
        <v>1</v>
      </c>
      <c r="R276">
        <v>1</v>
      </c>
      <c r="S276">
        <v>1</v>
      </c>
      <c r="T276">
        <v>1</v>
      </c>
      <c r="U276">
        <v>3</v>
      </c>
      <c r="V276">
        <v>3</v>
      </c>
      <c r="W276">
        <v>3</v>
      </c>
      <c r="X276">
        <v>2</v>
      </c>
      <c r="Y276">
        <v>3</v>
      </c>
      <c r="Z276">
        <v>1</v>
      </c>
      <c r="AA276">
        <v>2</v>
      </c>
      <c r="AB276" s="53">
        <f t="shared" si="12"/>
        <v>100</v>
      </c>
      <c r="AC276" s="20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L276">
        <v>1</v>
      </c>
      <c r="AM276">
        <v>1</v>
      </c>
      <c r="AN276">
        <v>2</v>
      </c>
      <c r="AO276" s="53">
        <f t="shared" si="13"/>
        <v>100</v>
      </c>
      <c r="AP276">
        <v>2</v>
      </c>
      <c r="AQ276" s="108" t="s">
        <v>418</v>
      </c>
      <c r="AR276" s="105"/>
      <c r="AS276" s="20">
        <v>6870</v>
      </c>
      <c r="AT276" s="20"/>
      <c r="AU276" s="58" t="s">
        <v>392</v>
      </c>
      <c r="AV276" s="26"/>
    </row>
    <row r="277" spans="1:48" x14ac:dyDescent="0.25">
      <c r="A277" t="s">
        <v>255</v>
      </c>
      <c r="B277" t="s">
        <v>267</v>
      </c>
      <c r="C277" s="20">
        <v>0</v>
      </c>
      <c r="D277">
        <v>0</v>
      </c>
      <c r="E277">
        <v>0</v>
      </c>
      <c r="F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 s="53"/>
      <c r="P277" s="20">
        <v>0</v>
      </c>
      <c r="R277">
        <v>0</v>
      </c>
      <c r="S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 s="53"/>
      <c r="AC277" s="20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O277" s="53"/>
      <c r="AQ277" s="108" t="s">
        <v>418</v>
      </c>
      <c r="AR277" s="105"/>
      <c r="AS277" s="20">
        <v>12443</v>
      </c>
      <c r="AT277" s="20"/>
      <c r="AU277" s="58"/>
      <c r="AV277" s="26"/>
    </row>
    <row r="278" spans="1:48" x14ac:dyDescent="0.25">
      <c r="A278" t="s">
        <v>255</v>
      </c>
      <c r="B278" t="s">
        <v>268</v>
      </c>
      <c r="C278" s="20">
        <v>0</v>
      </c>
      <c r="D278">
        <v>0</v>
      </c>
      <c r="E278">
        <v>0</v>
      </c>
      <c r="F278">
        <v>0</v>
      </c>
      <c r="G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3</v>
      </c>
      <c r="O278" s="53" t="s">
        <v>416</v>
      </c>
      <c r="P278" s="20">
        <v>0</v>
      </c>
      <c r="Q278">
        <v>0</v>
      </c>
      <c r="R278">
        <v>0</v>
      </c>
      <c r="S278">
        <v>0</v>
      </c>
      <c r="T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 s="53"/>
      <c r="AC278" s="20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L278">
        <v>1</v>
      </c>
      <c r="AM278">
        <v>1</v>
      </c>
      <c r="AN278">
        <v>1</v>
      </c>
      <c r="AO278" s="53">
        <f t="shared" si="13"/>
        <v>0</v>
      </c>
      <c r="AP278">
        <v>1</v>
      </c>
      <c r="AQ278" s="108" t="s">
        <v>418</v>
      </c>
      <c r="AR278" s="105"/>
      <c r="AS278" s="20">
        <v>15890</v>
      </c>
      <c r="AT278" s="20"/>
      <c r="AU278" s="58" t="s">
        <v>392</v>
      </c>
      <c r="AV278" s="26"/>
    </row>
    <row r="279" spans="1:48" x14ac:dyDescent="0.25">
      <c r="A279" t="s">
        <v>255</v>
      </c>
      <c r="B279" t="s">
        <v>269</v>
      </c>
      <c r="C279" s="20">
        <v>0</v>
      </c>
      <c r="D279">
        <v>0</v>
      </c>
      <c r="E279">
        <v>1</v>
      </c>
      <c r="F279">
        <v>1</v>
      </c>
      <c r="G279">
        <v>6</v>
      </c>
      <c r="H279">
        <v>5</v>
      </c>
      <c r="I279">
        <v>4</v>
      </c>
      <c r="J279">
        <v>2</v>
      </c>
      <c r="K279">
        <v>3</v>
      </c>
      <c r="L279">
        <v>1</v>
      </c>
      <c r="M279">
        <v>3</v>
      </c>
      <c r="N279">
        <v>3</v>
      </c>
      <c r="O279" s="53">
        <f t="shared" si="11"/>
        <v>0</v>
      </c>
      <c r="P279" s="20">
        <v>0</v>
      </c>
      <c r="R279">
        <v>1</v>
      </c>
      <c r="S279">
        <v>1</v>
      </c>
      <c r="T279">
        <v>1</v>
      </c>
      <c r="U279">
        <v>1</v>
      </c>
      <c r="V279">
        <v>2</v>
      </c>
      <c r="AB279" s="53"/>
      <c r="AC279" s="20">
        <v>0</v>
      </c>
      <c r="AD279">
        <v>0</v>
      </c>
      <c r="AE279">
        <v>1</v>
      </c>
      <c r="AF279">
        <v>0</v>
      </c>
      <c r="AG279">
        <v>2</v>
      </c>
      <c r="AH279">
        <v>0</v>
      </c>
      <c r="AK279">
        <v>1</v>
      </c>
      <c r="AM279">
        <v>1</v>
      </c>
      <c r="AN279">
        <v>1</v>
      </c>
      <c r="AO279" s="53">
        <f t="shared" si="13"/>
        <v>0</v>
      </c>
      <c r="AP279">
        <v>1</v>
      </c>
      <c r="AQ279" s="108" t="s">
        <v>418</v>
      </c>
      <c r="AR279" s="105"/>
      <c r="AS279" s="20">
        <v>8078</v>
      </c>
      <c r="AT279" s="20"/>
      <c r="AU279" s="58" t="s">
        <v>392</v>
      </c>
      <c r="AV279" s="26"/>
    </row>
    <row r="280" spans="1:48" x14ac:dyDescent="0.25">
      <c r="A280" t="s">
        <v>255</v>
      </c>
      <c r="B280" t="s">
        <v>270</v>
      </c>
      <c r="C280" s="20">
        <v>0</v>
      </c>
      <c r="D280">
        <v>0</v>
      </c>
      <c r="E280">
        <v>0</v>
      </c>
      <c r="F280">
        <v>0</v>
      </c>
      <c r="G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P280" s="20">
        <v>0</v>
      </c>
      <c r="R280">
        <v>0</v>
      </c>
      <c r="S280">
        <v>0</v>
      </c>
      <c r="T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 s="53"/>
      <c r="AC280" s="2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O280" s="53"/>
      <c r="AQ280" s="108" t="s">
        <v>418</v>
      </c>
      <c r="AR280" s="105"/>
      <c r="AS280" s="20">
        <v>6690</v>
      </c>
      <c r="AT280" s="20"/>
      <c r="AU280" s="58"/>
      <c r="AV280" s="26"/>
    </row>
    <row r="281" spans="1:48" x14ac:dyDescent="0.25">
      <c r="A281" t="s">
        <v>255</v>
      </c>
      <c r="B281" t="s">
        <v>271</v>
      </c>
      <c r="C281" s="20">
        <v>0</v>
      </c>
      <c r="D281">
        <v>0</v>
      </c>
      <c r="E281">
        <v>0</v>
      </c>
      <c r="F281">
        <v>2</v>
      </c>
      <c r="G281">
        <v>2</v>
      </c>
      <c r="H281">
        <v>1</v>
      </c>
      <c r="I281">
        <v>2</v>
      </c>
      <c r="J281">
        <v>2</v>
      </c>
      <c r="K281">
        <v>0</v>
      </c>
      <c r="L281">
        <v>0</v>
      </c>
      <c r="M281">
        <v>0</v>
      </c>
      <c r="N281">
        <v>0</v>
      </c>
      <c r="O281" s="53"/>
      <c r="P281" s="20">
        <v>0</v>
      </c>
      <c r="R281">
        <v>0</v>
      </c>
      <c r="S281">
        <v>1</v>
      </c>
      <c r="T281">
        <v>1</v>
      </c>
      <c r="U281">
        <v>1</v>
      </c>
      <c r="V281">
        <v>1</v>
      </c>
      <c r="W281">
        <v>2</v>
      </c>
      <c r="X281">
        <v>0</v>
      </c>
      <c r="Y281">
        <v>0</v>
      </c>
      <c r="Z281">
        <v>0</v>
      </c>
      <c r="AA281">
        <v>0</v>
      </c>
      <c r="AB281" s="53"/>
      <c r="AC281" s="20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M281">
        <v>0</v>
      </c>
      <c r="AO281" s="53"/>
      <c r="AQ281" s="108" t="s">
        <v>418</v>
      </c>
      <c r="AR281" s="105"/>
      <c r="AS281" s="20">
        <v>25140</v>
      </c>
      <c r="AT281" s="20"/>
      <c r="AU281" s="58"/>
      <c r="AV281" s="26"/>
    </row>
    <row r="282" spans="1:48" x14ac:dyDescent="0.25">
      <c r="A282" t="s">
        <v>255</v>
      </c>
      <c r="B282" t="s">
        <v>272</v>
      </c>
      <c r="C282" s="20">
        <v>0</v>
      </c>
      <c r="D282">
        <v>0</v>
      </c>
      <c r="E282">
        <v>0</v>
      </c>
      <c r="F282">
        <v>0</v>
      </c>
      <c r="J282">
        <v>0</v>
      </c>
      <c r="K282">
        <v>1</v>
      </c>
      <c r="L282">
        <v>0</v>
      </c>
      <c r="M282">
        <v>0</v>
      </c>
      <c r="N282">
        <v>0</v>
      </c>
      <c r="O282" s="53"/>
      <c r="P282" s="20">
        <v>0</v>
      </c>
      <c r="R282">
        <v>0</v>
      </c>
      <c r="S282">
        <v>0</v>
      </c>
      <c r="W282">
        <v>1</v>
      </c>
      <c r="X282">
        <v>1</v>
      </c>
      <c r="Y282">
        <v>0</v>
      </c>
      <c r="Z282">
        <v>1</v>
      </c>
      <c r="AA282">
        <v>1</v>
      </c>
      <c r="AB282" s="53">
        <f t="shared" si="12"/>
        <v>0</v>
      </c>
      <c r="AC282" s="20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O282" s="53"/>
      <c r="AQ282" s="108" t="s">
        <v>418</v>
      </c>
      <c r="AR282" s="105"/>
      <c r="AS282" s="20">
        <v>11813</v>
      </c>
      <c r="AT282" s="20"/>
      <c r="AU282" s="58"/>
      <c r="AV282" s="26"/>
    </row>
    <row r="283" spans="1:48" x14ac:dyDescent="0.25">
      <c r="A283" t="s">
        <v>255</v>
      </c>
      <c r="B283" t="s">
        <v>273</v>
      </c>
      <c r="C283" s="20">
        <v>0</v>
      </c>
      <c r="D283">
        <v>0</v>
      </c>
      <c r="E283">
        <v>0</v>
      </c>
      <c r="F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 s="53"/>
      <c r="P283" s="20">
        <v>0</v>
      </c>
      <c r="R283">
        <v>1</v>
      </c>
      <c r="S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 s="53"/>
      <c r="AC283" s="20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L283">
        <v>0</v>
      </c>
      <c r="AN283">
        <v>0</v>
      </c>
      <c r="AO283" s="53"/>
      <c r="AP283">
        <v>0</v>
      </c>
      <c r="AQ283" s="108" t="s">
        <v>418</v>
      </c>
      <c r="AR283" s="105"/>
      <c r="AS283" s="20">
        <v>6560</v>
      </c>
      <c r="AT283" s="20"/>
      <c r="AU283" s="58"/>
      <c r="AV283" s="26"/>
    </row>
    <row r="284" spans="1:48" x14ac:dyDescent="0.25">
      <c r="A284" t="s">
        <v>255</v>
      </c>
      <c r="B284" t="s">
        <v>274</v>
      </c>
      <c r="C284" s="20">
        <v>0</v>
      </c>
      <c r="D284">
        <v>0</v>
      </c>
      <c r="E284">
        <v>0</v>
      </c>
      <c r="F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 s="53"/>
      <c r="P284" s="20">
        <v>0</v>
      </c>
      <c r="R284">
        <v>0</v>
      </c>
      <c r="S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 s="53"/>
      <c r="AC284" s="20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L284">
        <v>0</v>
      </c>
      <c r="AO284" s="53"/>
      <c r="AQ284" s="108" t="s">
        <v>418</v>
      </c>
      <c r="AR284" s="105"/>
      <c r="AS284" s="20">
        <v>5730</v>
      </c>
      <c r="AT284" s="20"/>
      <c r="AU284" s="58"/>
      <c r="AV284" s="26"/>
    </row>
    <row r="285" spans="1:48" x14ac:dyDescent="0.25">
      <c r="A285" t="s">
        <v>255</v>
      </c>
      <c r="B285" t="s">
        <v>275</v>
      </c>
      <c r="C285" s="20">
        <v>0</v>
      </c>
      <c r="D285">
        <v>1</v>
      </c>
      <c r="E285">
        <v>1</v>
      </c>
      <c r="F285">
        <v>1</v>
      </c>
      <c r="G285">
        <v>3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 s="53"/>
      <c r="P285" s="20">
        <v>0</v>
      </c>
      <c r="R285">
        <v>0</v>
      </c>
      <c r="S285">
        <v>1</v>
      </c>
      <c r="T285">
        <v>1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 s="53"/>
      <c r="AC285" s="20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O285" s="53"/>
      <c r="AQ285" s="108" t="s">
        <v>418</v>
      </c>
      <c r="AR285" s="105"/>
      <c r="AS285" s="20">
        <v>13490</v>
      </c>
      <c r="AT285" s="20"/>
      <c r="AU285" s="58"/>
      <c r="AV285" s="26"/>
    </row>
    <row r="286" spans="1:48" x14ac:dyDescent="0.25">
      <c r="A286" t="s">
        <v>255</v>
      </c>
      <c r="B286" t="s">
        <v>276</v>
      </c>
      <c r="C286" s="20">
        <v>0</v>
      </c>
      <c r="D286">
        <v>0</v>
      </c>
      <c r="E286">
        <v>3</v>
      </c>
      <c r="F286">
        <v>3</v>
      </c>
      <c r="G286">
        <v>3</v>
      </c>
      <c r="I286">
        <v>2</v>
      </c>
      <c r="J286">
        <v>2</v>
      </c>
      <c r="L286">
        <v>2</v>
      </c>
      <c r="M286">
        <v>2</v>
      </c>
      <c r="N286">
        <v>2</v>
      </c>
      <c r="O286" s="53">
        <f t="shared" si="11"/>
        <v>0</v>
      </c>
      <c r="P286" s="20">
        <v>0</v>
      </c>
      <c r="Q286">
        <v>0</v>
      </c>
      <c r="R286">
        <v>0</v>
      </c>
      <c r="S286">
        <v>1</v>
      </c>
      <c r="T286">
        <v>2</v>
      </c>
      <c r="V286">
        <v>2</v>
      </c>
      <c r="W286">
        <v>1</v>
      </c>
      <c r="Y286">
        <v>2</v>
      </c>
      <c r="Z286">
        <v>2</v>
      </c>
      <c r="AA286">
        <v>2</v>
      </c>
      <c r="AB286" s="53">
        <f t="shared" si="12"/>
        <v>0</v>
      </c>
      <c r="AC286" s="20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J286">
        <v>1</v>
      </c>
      <c r="AL286">
        <v>2</v>
      </c>
      <c r="AO286" s="53"/>
      <c r="AQ286" s="108" t="s">
        <v>418</v>
      </c>
      <c r="AR286" s="105"/>
      <c r="AS286" s="20">
        <v>13150</v>
      </c>
      <c r="AT286" s="20"/>
      <c r="AU286" s="58"/>
      <c r="AV286" s="26"/>
    </row>
    <row r="287" spans="1:48" x14ac:dyDescent="0.25">
      <c r="A287" t="s">
        <v>255</v>
      </c>
      <c r="B287" t="s">
        <v>277</v>
      </c>
      <c r="C287" s="20">
        <v>0</v>
      </c>
      <c r="D287">
        <v>0</v>
      </c>
      <c r="E287">
        <v>0</v>
      </c>
      <c r="F287">
        <v>0</v>
      </c>
      <c r="G287">
        <v>6</v>
      </c>
      <c r="H287">
        <v>4</v>
      </c>
      <c r="I287">
        <v>2</v>
      </c>
      <c r="J287">
        <v>2</v>
      </c>
      <c r="K287">
        <v>4</v>
      </c>
      <c r="L287">
        <v>4</v>
      </c>
      <c r="M287">
        <v>4</v>
      </c>
      <c r="N287">
        <v>2</v>
      </c>
      <c r="O287" s="53">
        <f t="shared" si="11"/>
        <v>-50</v>
      </c>
      <c r="P287" s="20">
        <v>0</v>
      </c>
      <c r="R287">
        <v>0</v>
      </c>
      <c r="S287">
        <v>0</v>
      </c>
      <c r="T287">
        <v>4</v>
      </c>
      <c r="U287">
        <v>2</v>
      </c>
      <c r="V287">
        <v>1</v>
      </c>
      <c r="W287">
        <v>2</v>
      </c>
      <c r="X287">
        <v>1</v>
      </c>
      <c r="Y287">
        <v>2</v>
      </c>
      <c r="Z287">
        <v>2</v>
      </c>
      <c r="AA287">
        <v>2</v>
      </c>
      <c r="AB287" s="53">
        <f t="shared" si="12"/>
        <v>0</v>
      </c>
      <c r="AC287" s="20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O287" s="53"/>
      <c r="AQ287" s="108" t="s">
        <v>418</v>
      </c>
      <c r="AR287" s="105"/>
      <c r="AS287" s="20">
        <v>10250</v>
      </c>
      <c r="AT287" s="20"/>
      <c r="AU287" s="58"/>
      <c r="AV287" s="26"/>
    </row>
    <row r="288" spans="1:48" x14ac:dyDescent="0.25">
      <c r="A288" t="s">
        <v>255</v>
      </c>
      <c r="B288" t="s">
        <v>278</v>
      </c>
      <c r="C288" s="20">
        <v>0</v>
      </c>
      <c r="D288">
        <v>0</v>
      </c>
      <c r="E288">
        <v>4</v>
      </c>
      <c r="F288">
        <v>0</v>
      </c>
      <c r="G288">
        <v>0</v>
      </c>
      <c r="I288">
        <v>4</v>
      </c>
      <c r="J288">
        <v>3</v>
      </c>
      <c r="K288">
        <v>1</v>
      </c>
      <c r="L288">
        <v>2</v>
      </c>
      <c r="M288">
        <v>2</v>
      </c>
      <c r="N288">
        <v>3</v>
      </c>
      <c r="O288" s="53">
        <f t="shared" si="11"/>
        <v>50</v>
      </c>
      <c r="P288" s="20">
        <v>0</v>
      </c>
      <c r="Q288">
        <v>0</v>
      </c>
      <c r="R288">
        <v>1</v>
      </c>
      <c r="S288">
        <v>0</v>
      </c>
      <c r="T288">
        <v>0</v>
      </c>
      <c r="V288">
        <v>0</v>
      </c>
      <c r="W288">
        <v>0</v>
      </c>
      <c r="X288">
        <v>0</v>
      </c>
      <c r="Y288">
        <v>0</v>
      </c>
      <c r="Z288">
        <v>1</v>
      </c>
      <c r="AA288">
        <v>1</v>
      </c>
      <c r="AB288" s="53">
        <f t="shared" si="12"/>
        <v>0</v>
      </c>
      <c r="AC288" s="20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K288">
        <v>0</v>
      </c>
      <c r="AO288" s="53"/>
      <c r="AQ288" s="108" t="s">
        <v>418</v>
      </c>
      <c r="AR288" s="105"/>
      <c r="AS288" s="20">
        <v>8381</v>
      </c>
      <c r="AT288" s="20"/>
      <c r="AU288" s="57" t="s">
        <v>392</v>
      </c>
      <c r="AV288" s="26"/>
    </row>
    <row r="289" spans="1:48" x14ac:dyDescent="0.25">
      <c r="A289" t="s">
        <v>255</v>
      </c>
      <c r="B289" t="s">
        <v>279</v>
      </c>
      <c r="C289" s="20">
        <v>0</v>
      </c>
      <c r="D289">
        <v>0</v>
      </c>
      <c r="E289">
        <v>0</v>
      </c>
      <c r="F289">
        <v>0</v>
      </c>
      <c r="G289">
        <v>1</v>
      </c>
      <c r="H289">
        <v>1</v>
      </c>
      <c r="I289">
        <v>1</v>
      </c>
      <c r="J289">
        <v>1</v>
      </c>
      <c r="K289">
        <v>2</v>
      </c>
      <c r="L289">
        <v>2</v>
      </c>
      <c r="O289" s="53"/>
      <c r="P289" s="20">
        <v>0</v>
      </c>
      <c r="R289">
        <v>0</v>
      </c>
      <c r="S289">
        <v>0</v>
      </c>
      <c r="U289">
        <v>1</v>
      </c>
      <c r="V289">
        <v>1</v>
      </c>
      <c r="W289">
        <v>1</v>
      </c>
      <c r="X289">
        <v>1</v>
      </c>
      <c r="Y289">
        <v>1</v>
      </c>
      <c r="AB289" s="53"/>
      <c r="AC289" s="20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O289" s="53"/>
      <c r="AQ289" s="108" t="s">
        <v>418</v>
      </c>
      <c r="AR289" s="105"/>
      <c r="AS289" s="20">
        <v>9590</v>
      </c>
      <c r="AT289" s="20"/>
      <c r="AU289" s="58"/>
      <c r="AV289" s="26"/>
    </row>
    <row r="290" spans="1:48" s="60" customFormat="1" ht="15.75" x14ac:dyDescent="0.25">
      <c r="A290" s="91" t="s">
        <v>359</v>
      </c>
      <c r="B290" s="91" t="s">
        <v>355</v>
      </c>
      <c r="C290" s="60">
        <v>3</v>
      </c>
      <c r="D290" s="60">
        <v>5</v>
      </c>
      <c r="E290" s="60">
        <v>15</v>
      </c>
      <c r="F290" s="60">
        <v>16</v>
      </c>
      <c r="G290" s="60">
        <v>29</v>
      </c>
      <c r="H290" s="60">
        <v>15</v>
      </c>
      <c r="I290" s="60">
        <v>23</v>
      </c>
      <c r="J290" s="60">
        <v>23</v>
      </c>
      <c r="K290" s="60">
        <v>21</v>
      </c>
      <c r="L290" s="60">
        <v>21</v>
      </c>
      <c r="M290" s="60">
        <v>26</v>
      </c>
      <c r="N290" s="60">
        <v>38</v>
      </c>
      <c r="O290" s="53">
        <f t="shared" si="11"/>
        <v>46.153846153846153</v>
      </c>
      <c r="P290" s="60">
        <v>1</v>
      </c>
      <c r="Q290" s="60">
        <v>2</v>
      </c>
      <c r="R290" s="60">
        <v>8</v>
      </c>
      <c r="S290" s="60">
        <v>10</v>
      </c>
      <c r="T290" s="60">
        <v>15</v>
      </c>
      <c r="U290" s="60">
        <v>10</v>
      </c>
      <c r="V290" s="60">
        <v>17</v>
      </c>
      <c r="W290" s="60">
        <v>18</v>
      </c>
      <c r="X290" s="60">
        <v>14</v>
      </c>
      <c r="Y290" s="60">
        <v>14</v>
      </c>
      <c r="Z290" s="60">
        <v>17</v>
      </c>
      <c r="AA290" s="60">
        <v>19</v>
      </c>
      <c r="AB290" s="53">
        <f t="shared" si="12"/>
        <v>11.764705882352942</v>
      </c>
      <c r="AC290" s="60">
        <v>0</v>
      </c>
      <c r="AD290" s="60">
        <v>0</v>
      </c>
      <c r="AE290" s="60">
        <v>1</v>
      </c>
      <c r="AF290" s="60">
        <v>0</v>
      </c>
      <c r="AG290" s="60">
        <v>3</v>
      </c>
      <c r="AH290" s="60">
        <v>0</v>
      </c>
      <c r="AI290" s="60">
        <v>0</v>
      </c>
      <c r="AJ290" s="60">
        <v>1</v>
      </c>
      <c r="AK290" s="60">
        <v>1</v>
      </c>
      <c r="AL290" s="60">
        <v>4</v>
      </c>
      <c r="AM290" s="60">
        <v>3</v>
      </c>
      <c r="AN290" s="60">
        <v>5</v>
      </c>
      <c r="AO290" s="53">
        <f t="shared" si="13"/>
        <v>66.666666666666671</v>
      </c>
      <c r="AP290" s="60">
        <v>5</v>
      </c>
      <c r="AQ290" s="117">
        <v>0</v>
      </c>
      <c r="AR290" s="119"/>
      <c r="AS290" s="97">
        <v>274642</v>
      </c>
      <c r="AT290" s="97">
        <v>10</v>
      </c>
      <c r="AU290" s="98" t="s">
        <v>391</v>
      </c>
      <c r="AV290" s="96"/>
    </row>
    <row r="291" spans="1:48" ht="15.75" x14ac:dyDescent="0.25">
      <c r="A291" s="1" t="s">
        <v>280</v>
      </c>
      <c r="B291" s="1" t="s">
        <v>281</v>
      </c>
      <c r="C291" s="20">
        <v>1</v>
      </c>
      <c r="D291">
        <v>0</v>
      </c>
      <c r="E291">
        <v>6</v>
      </c>
      <c r="F291">
        <v>10</v>
      </c>
      <c r="G291">
        <v>4</v>
      </c>
      <c r="H291">
        <v>6</v>
      </c>
      <c r="I291">
        <v>10</v>
      </c>
      <c r="J291">
        <v>10</v>
      </c>
      <c r="K291">
        <v>10</v>
      </c>
      <c r="L291">
        <v>10</v>
      </c>
      <c r="M291">
        <v>15</v>
      </c>
      <c r="N291">
        <v>10</v>
      </c>
      <c r="O291" s="53">
        <f t="shared" si="11"/>
        <v>-33.333333333333336</v>
      </c>
      <c r="P291" s="20"/>
      <c r="Q291">
        <v>0</v>
      </c>
      <c r="R291">
        <v>2</v>
      </c>
      <c r="S291">
        <v>3</v>
      </c>
      <c r="T291">
        <v>2</v>
      </c>
      <c r="U291">
        <v>2</v>
      </c>
      <c r="V291">
        <v>4</v>
      </c>
      <c r="W291">
        <v>3</v>
      </c>
      <c r="X291">
        <v>3</v>
      </c>
      <c r="Y291">
        <v>5</v>
      </c>
      <c r="Z291">
        <v>5</v>
      </c>
      <c r="AA291">
        <v>2</v>
      </c>
      <c r="AB291" s="53">
        <f t="shared" si="12"/>
        <v>-60</v>
      </c>
      <c r="AC291" s="20">
        <v>0</v>
      </c>
      <c r="AD291">
        <v>0</v>
      </c>
      <c r="AE291">
        <v>0</v>
      </c>
      <c r="AF291">
        <v>1</v>
      </c>
      <c r="AG291">
        <v>1</v>
      </c>
      <c r="AH291">
        <v>2</v>
      </c>
      <c r="AI291">
        <v>0</v>
      </c>
      <c r="AJ291">
        <v>3</v>
      </c>
      <c r="AK291">
        <v>3</v>
      </c>
      <c r="AL291">
        <v>2</v>
      </c>
      <c r="AM291">
        <v>3</v>
      </c>
      <c r="AN291">
        <v>2</v>
      </c>
      <c r="AO291" s="53">
        <f t="shared" si="13"/>
        <v>-33.333333333333336</v>
      </c>
      <c r="AP291">
        <v>2</v>
      </c>
      <c r="AQ291" s="108">
        <v>5</v>
      </c>
      <c r="AR291" s="105">
        <f t="shared" ref="AR291:AR307" si="15">AP291*100/AQ291</f>
        <v>40</v>
      </c>
      <c r="AS291" s="20">
        <v>5820</v>
      </c>
      <c r="AT291" s="20"/>
      <c r="AU291" s="58" t="s">
        <v>391</v>
      </c>
      <c r="AV291" s="26"/>
    </row>
    <row r="292" spans="1:48" ht="15.75" x14ac:dyDescent="0.25">
      <c r="A292" s="1" t="s">
        <v>280</v>
      </c>
      <c r="B292" s="1" t="s">
        <v>282</v>
      </c>
      <c r="C292" s="20">
        <v>9</v>
      </c>
      <c r="D292">
        <v>10</v>
      </c>
      <c r="E292">
        <v>9</v>
      </c>
      <c r="F292">
        <v>12</v>
      </c>
      <c r="G292">
        <v>12</v>
      </c>
      <c r="H292">
        <v>15</v>
      </c>
      <c r="I292">
        <v>16</v>
      </c>
      <c r="J292">
        <v>20</v>
      </c>
      <c r="K292">
        <v>25</v>
      </c>
      <c r="L292">
        <v>25</v>
      </c>
      <c r="M292">
        <v>26</v>
      </c>
      <c r="N292">
        <v>25</v>
      </c>
      <c r="O292" s="53">
        <f t="shared" si="11"/>
        <v>-3.8461538461538463</v>
      </c>
      <c r="P292" s="20">
        <v>2</v>
      </c>
      <c r="Q292">
        <v>3</v>
      </c>
      <c r="R292">
        <v>3</v>
      </c>
      <c r="S292">
        <v>4</v>
      </c>
      <c r="T292">
        <v>5</v>
      </c>
      <c r="U292">
        <v>5</v>
      </c>
      <c r="V292">
        <v>6</v>
      </c>
      <c r="W292">
        <v>8</v>
      </c>
      <c r="X292">
        <v>10</v>
      </c>
      <c r="Y292">
        <v>10</v>
      </c>
      <c r="Z292">
        <v>10</v>
      </c>
      <c r="AA292">
        <v>10</v>
      </c>
      <c r="AB292" s="53">
        <f t="shared" ref="AB292:AB355" si="16">100*(AA292-Z292)/Z292</f>
        <v>0</v>
      </c>
      <c r="AC292" s="20">
        <v>1</v>
      </c>
      <c r="AD292">
        <v>5</v>
      </c>
      <c r="AE292">
        <v>4</v>
      </c>
      <c r="AF292">
        <v>5</v>
      </c>
      <c r="AG292">
        <v>6</v>
      </c>
      <c r="AH292">
        <v>11</v>
      </c>
      <c r="AI292">
        <v>7</v>
      </c>
      <c r="AJ292">
        <v>13</v>
      </c>
      <c r="AK292">
        <v>20</v>
      </c>
      <c r="AL292">
        <v>10</v>
      </c>
      <c r="AM292">
        <v>14</v>
      </c>
      <c r="AN292">
        <v>13</v>
      </c>
      <c r="AO292" s="53">
        <f t="shared" ref="AO292:AO355" si="17">100*(AN292-AM292)/AM292</f>
        <v>-7.1428571428571432</v>
      </c>
      <c r="AP292">
        <v>13</v>
      </c>
      <c r="AQ292" s="108">
        <v>10</v>
      </c>
      <c r="AR292" s="105">
        <f t="shared" si="15"/>
        <v>130</v>
      </c>
      <c r="AS292" s="20">
        <v>9980</v>
      </c>
      <c r="AT292" s="20"/>
      <c r="AU292" s="58" t="s">
        <v>391</v>
      </c>
      <c r="AV292" s="26"/>
    </row>
    <row r="293" spans="1:48" ht="15.75" x14ac:dyDescent="0.25">
      <c r="A293" s="1" t="s">
        <v>280</v>
      </c>
      <c r="B293" s="1" t="s">
        <v>283</v>
      </c>
      <c r="C293" s="20">
        <v>0</v>
      </c>
      <c r="D293">
        <v>0</v>
      </c>
      <c r="E293">
        <v>0</v>
      </c>
      <c r="G293">
        <v>0</v>
      </c>
      <c r="H293">
        <v>0</v>
      </c>
      <c r="I293">
        <v>0</v>
      </c>
      <c r="J293">
        <v>1</v>
      </c>
      <c r="K293">
        <v>3</v>
      </c>
      <c r="L293">
        <v>1</v>
      </c>
      <c r="M293">
        <v>0</v>
      </c>
      <c r="N293">
        <v>0</v>
      </c>
      <c r="O293" s="53"/>
      <c r="P293" s="20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1</v>
      </c>
      <c r="X293">
        <v>1</v>
      </c>
      <c r="Y293">
        <v>1</v>
      </c>
      <c r="Z293">
        <v>0</v>
      </c>
      <c r="AA293">
        <v>0</v>
      </c>
      <c r="AB293" s="53"/>
      <c r="AC293" s="20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1</v>
      </c>
      <c r="AM293">
        <v>0</v>
      </c>
      <c r="AN293">
        <v>0</v>
      </c>
      <c r="AO293" s="53"/>
      <c r="AP293">
        <v>0</v>
      </c>
      <c r="AQ293" s="108">
        <v>1</v>
      </c>
      <c r="AR293" s="105">
        <f t="shared" si="15"/>
        <v>0</v>
      </c>
      <c r="AS293" s="20">
        <v>16770</v>
      </c>
      <c r="AT293" s="20"/>
      <c r="AU293" s="58"/>
      <c r="AV293" s="26"/>
    </row>
    <row r="294" spans="1:48" ht="15.75" x14ac:dyDescent="0.25">
      <c r="A294" s="1" t="s">
        <v>280</v>
      </c>
      <c r="B294" s="1" t="s">
        <v>284</v>
      </c>
      <c r="C294" s="20">
        <v>0</v>
      </c>
      <c r="D294">
        <v>0</v>
      </c>
      <c r="F294">
        <v>2</v>
      </c>
      <c r="G294">
        <v>6</v>
      </c>
      <c r="H294">
        <v>15</v>
      </c>
      <c r="I294">
        <v>8</v>
      </c>
      <c r="J294">
        <v>8</v>
      </c>
      <c r="K294">
        <v>8</v>
      </c>
      <c r="M294">
        <v>3</v>
      </c>
      <c r="O294" s="53">
        <f t="shared" ref="O294:O357" si="18">100*(N294-M294)/M294</f>
        <v>-100</v>
      </c>
      <c r="P294" s="20">
        <v>0</v>
      </c>
      <c r="Q294">
        <v>0</v>
      </c>
      <c r="R294">
        <v>0</v>
      </c>
      <c r="S294">
        <v>0</v>
      </c>
      <c r="T294">
        <v>0</v>
      </c>
      <c r="U294">
        <v>5</v>
      </c>
      <c r="V294">
        <v>1</v>
      </c>
      <c r="W294">
        <v>0</v>
      </c>
      <c r="X294">
        <v>1</v>
      </c>
      <c r="Z294">
        <v>1</v>
      </c>
      <c r="AB294" s="53">
        <f t="shared" si="16"/>
        <v>-100</v>
      </c>
      <c r="AC294" s="20">
        <v>0</v>
      </c>
      <c r="AD294">
        <v>0</v>
      </c>
      <c r="AE294">
        <v>0</v>
      </c>
      <c r="AF294">
        <v>0</v>
      </c>
      <c r="AG294">
        <v>0</v>
      </c>
      <c r="AH294">
        <v>11</v>
      </c>
      <c r="AI294">
        <v>0</v>
      </c>
      <c r="AJ294">
        <v>0</v>
      </c>
      <c r="AK294">
        <v>2</v>
      </c>
      <c r="AL294">
        <v>0</v>
      </c>
      <c r="AM294">
        <v>0</v>
      </c>
      <c r="AN294">
        <v>2</v>
      </c>
      <c r="AO294" s="53"/>
      <c r="AP294">
        <v>2</v>
      </c>
      <c r="AQ294" s="108">
        <v>1</v>
      </c>
      <c r="AR294" s="105">
        <f t="shared" si="15"/>
        <v>200</v>
      </c>
      <c r="AS294" s="20">
        <v>7810</v>
      </c>
      <c r="AT294" s="20"/>
      <c r="AU294" s="58"/>
      <c r="AV294" s="26"/>
    </row>
    <row r="295" spans="1:48" ht="15.75" x14ac:dyDescent="0.25">
      <c r="A295" s="1" t="s">
        <v>280</v>
      </c>
      <c r="B295" s="1" t="s">
        <v>285</v>
      </c>
      <c r="C295" s="20">
        <v>8</v>
      </c>
      <c r="D295">
        <v>12</v>
      </c>
      <c r="E295">
        <v>12</v>
      </c>
      <c r="F295">
        <v>8</v>
      </c>
      <c r="G295">
        <v>4</v>
      </c>
      <c r="H295">
        <v>20</v>
      </c>
      <c r="I295">
        <v>1</v>
      </c>
      <c r="J295">
        <v>0</v>
      </c>
      <c r="K295">
        <v>4</v>
      </c>
      <c r="L295">
        <v>7</v>
      </c>
      <c r="M295">
        <v>8</v>
      </c>
      <c r="N295">
        <v>6</v>
      </c>
      <c r="O295" s="53">
        <f t="shared" si="18"/>
        <v>-25</v>
      </c>
      <c r="P295" s="20">
        <v>3</v>
      </c>
      <c r="Q295">
        <v>4</v>
      </c>
      <c r="S295">
        <v>2</v>
      </c>
      <c r="T295">
        <v>1</v>
      </c>
      <c r="U295">
        <v>10</v>
      </c>
      <c r="V295">
        <v>1</v>
      </c>
      <c r="W295">
        <v>2</v>
      </c>
      <c r="X295">
        <v>2</v>
      </c>
      <c r="Y295">
        <v>5</v>
      </c>
      <c r="Z295">
        <v>6</v>
      </c>
      <c r="AA295">
        <v>5</v>
      </c>
      <c r="AB295" s="53">
        <f t="shared" si="16"/>
        <v>-16.666666666666668</v>
      </c>
      <c r="AC295" s="20">
        <v>4</v>
      </c>
      <c r="AD295">
        <v>3</v>
      </c>
      <c r="AE295">
        <v>0</v>
      </c>
      <c r="AF295">
        <v>2</v>
      </c>
      <c r="AG295">
        <v>0</v>
      </c>
      <c r="AH295">
        <v>11</v>
      </c>
      <c r="AI295">
        <v>0</v>
      </c>
      <c r="AJ295">
        <v>2</v>
      </c>
      <c r="AK295">
        <v>2</v>
      </c>
      <c r="AL295">
        <v>4</v>
      </c>
      <c r="AM295">
        <v>7</v>
      </c>
      <c r="AN295">
        <v>1</v>
      </c>
      <c r="AO295" s="53">
        <f t="shared" si="17"/>
        <v>-85.714285714285708</v>
      </c>
      <c r="AP295">
        <v>1</v>
      </c>
      <c r="AQ295" s="108">
        <v>6</v>
      </c>
      <c r="AR295" s="105">
        <f t="shared" si="15"/>
        <v>16.666666666666668</v>
      </c>
      <c r="AS295" s="20">
        <v>7720</v>
      </c>
      <c r="AT295" s="20"/>
      <c r="AU295" s="58" t="s">
        <v>391</v>
      </c>
      <c r="AV295" s="26"/>
    </row>
    <row r="296" spans="1:48" ht="15.75" x14ac:dyDescent="0.25">
      <c r="A296" s="1" t="s">
        <v>280</v>
      </c>
      <c r="B296" s="1" t="s">
        <v>286</v>
      </c>
      <c r="C296" s="20">
        <v>15</v>
      </c>
      <c r="D296">
        <v>12</v>
      </c>
      <c r="E296">
        <v>12</v>
      </c>
      <c r="F296">
        <v>15</v>
      </c>
      <c r="G296">
        <v>20</v>
      </c>
      <c r="H296">
        <v>20</v>
      </c>
      <c r="I296">
        <v>20</v>
      </c>
      <c r="J296">
        <v>20</v>
      </c>
      <c r="K296">
        <v>20</v>
      </c>
      <c r="L296">
        <v>10</v>
      </c>
      <c r="M296">
        <v>10</v>
      </c>
      <c r="N296">
        <v>11</v>
      </c>
      <c r="O296" s="53">
        <f t="shared" si="18"/>
        <v>10</v>
      </c>
      <c r="P296" s="20">
        <v>3</v>
      </c>
      <c r="Q296">
        <v>3</v>
      </c>
      <c r="R296">
        <v>5</v>
      </c>
      <c r="S296">
        <v>8</v>
      </c>
      <c r="T296">
        <v>8</v>
      </c>
      <c r="U296">
        <v>10</v>
      </c>
      <c r="V296">
        <v>10</v>
      </c>
      <c r="W296">
        <v>10</v>
      </c>
      <c r="X296">
        <v>12</v>
      </c>
      <c r="Y296">
        <v>5</v>
      </c>
      <c r="Z296">
        <v>5</v>
      </c>
      <c r="AA296">
        <v>5</v>
      </c>
      <c r="AB296" s="53">
        <f t="shared" si="16"/>
        <v>0</v>
      </c>
      <c r="AC296" s="20">
        <v>3</v>
      </c>
      <c r="AD296">
        <v>4</v>
      </c>
      <c r="AE296">
        <v>14</v>
      </c>
      <c r="AF296">
        <v>10</v>
      </c>
      <c r="AG296">
        <v>15</v>
      </c>
      <c r="AH296">
        <v>11</v>
      </c>
      <c r="AI296">
        <v>13</v>
      </c>
      <c r="AJ296">
        <v>9</v>
      </c>
      <c r="AK296">
        <v>16</v>
      </c>
      <c r="AL296">
        <v>11</v>
      </c>
      <c r="AM296">
        <v>5</v>
      </c>
      <c r="AN296">
        <v>6</v>
      </c>
      <c r="AO296" s="53">
        <f t="shared" si="17"/>
        <v>20</v>
      </c>
      <c r="AP296">
        <v>6</v>
      </c>
      <c r="AQ296" s="108">
        <v>5</v>
      </c>
      <c r="AR296" s="105">
        <f t="shared" si="15"/>
        <v>120</v>
      </c>
      <c r="AS296" s="20">
        <v>8990</v>
      </c>
      <c r="AT296" s="20"/>
      <c r="AU296" s="58" t="s">
        <v>391</v>
      </c>
      <c r="AV296" s="26"/>
    </row>
    <row r="297" spans="1:48" ht="15.75" x14ac:dyDescent="0.25">
      <c r="A297" s="1" t="s">
        <v>280</v>
      </c>
      <c r="B297" s="1" t="s">
        <v>364</v>
      </c>
      <c r="C297" s="20"/>
      <c r="E297">
        <v>2</v>
      </c>
      <c r="F297">
        <v>2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 s="53"/>
      <c r="P297" s="20"/>
      <c r="R297" t="s">
        <v>381</v>
      </c>
      <c r="S297" t="s">
        <v>381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 s="53"/>
      <c r="AC297" s="20"/>
      <c r="AE297">
        <v>0</v>
      </c>
      <c r="AF297">
        <v>0</v>
      </c>
      <c r="AG297">
        <v>0</v>
      </c>
      <c r="AH297">
        <v>1</v>
      </c>
      <c r="AI297">
        <v>0</v>
      </c>
      <c r="AJ297">
        <v>0</v>
      </c>
      <c r="AK297">
        <v>0</v>
      </c>
      <c r="AL297">
        <v>0</v>
      </c>
      <c r="AM297">
        <v>1</v>
      </c>
      <c r="AN297">
        <v>0</v>
      </c>
      <c r="AO297" s="53">
        <f t="shared" si="17"/>
        <v>-100</v>
      </c>
      <c r="AP297">
        <v>0</v>
      </c>
      <c r="AQ297" s="108">
        <v>1</v>
      </c>
      <c r="AR297" s="105">
        <f t="shared" si="15"/>
        <v>0</v>
      </c>
      <c r="AS297" s="20">
        <v>9622</v>
      </c>
      <c r="AT297" s="20"/>
      <c r="AU297" s="58"/>
      <c r="AV297" s="26"/>
    </row>
    <row r="298" spans="1:48" ht="15.75" x14ac:dyDescent="0.25">
      <c r="A298" s="1" t="s">
        <v>280</v>
      </c>
      <c r="B298" s="1" t="s">
        <v>287</v>
      </c>
      <c r="C298" s="20">
        <v>12</v>
      </c>
      <c r="D298">
        <v>10</v>
      </c>
      <c r="E298">
        <v>20</v>
      </c>
      <c r="F298">
        <v>18</v>
      </c>
      <c r="G298">
        <v>18</v>
      </c>
      <c r="H298">
        <v>16</v>
      </c>
      <c r="I298">
        <v>15</v>
      </c>
      <c r="J298">
        <v>15</v>
      </c>
      <c r="K298">
        <v>18</v>
      </c>
      <c r="L298">
        <v>15</v>
      </c>
      <c r="M298">
        <v>15</v>
      </c>
      <c r="N298">
        <v>15</v>
      </c>
      <c r="O298" s="53">
        <f t="shared" si="18"/>
        <v>0</v>
      </c>
      <c r="P298" s="20">
        <v>2</v>
      </c>
      <c r="Q298">
        <v>2</v>
      </c>
      <c r="R298">
        <v>6</v>
      </c>
      <c r="S298">
        <v>6</v>
      </c>
      <c r="T298">
        <v>6</v>
      </c>
      <c r="U298">
        <v>6</v>
      </c>
      <c r="V298">
        <v>5</v>
      </c>
      <c r="W298">
        <v>6</v>
      </c>
      <c r="X298">
        <v>8</v>
      </c>
      <c r="Y298">
        <v>7</v>
      </c>
      <c r="Z298">
        <v>8</v>
      </c>
      <c r="AA298">
        <v>8</v>
      </c>
      <c r="AB298" s="53">
        <f t="shared" si="16"/>
        <v>0</v>
      </c>
      <c r="AC298" s="20">
        <v>3</v>
      </c>
      <c r="AD298">
        <v>0</v>
      </c>
      <c r="AE298">
        <v>6</v>
      </c>
      <c r="AF298">
        <v>6</v>
      </c>
      <c r="AG298">
        <v>7</v>
      </c>
      <c r="AH298">
        <v>8</v>
      </c>
      <c r="AI298">
        <v>4</v>
      </c>
      <c r="AJ298">
        <v>9</v>
      </c>
      <c r="AK298">
        <v>8</v>
      </c>
      <c r="AL298">
        <v>12</v>
      </c>
      <c r="AM298">
        <v>9</v>
      </c>
      <c r="AN298">
        <v>9</v>
      </c>
      <c r="AO298" s="53">
        <f t="shared" si="17"/>
        <v>0</v>
      </c>
      <c r="AP298">
        <v>9</v>
      </c>
      <c r="AQ298" s="108">
        <v>1</v>
      </c>
      <c r="AR298" s="105">
        <f t="shared" si="15"/>
        <v>900</v>
      </c>
      <c r="AS298" s="20">
        <v>6050</v>
      </c>
      <c r="AT298" s="20"/>
      <c r="AU298" s="58" t="s">
        <v>391</v>
      </c>
      <c r="AV298" s="26"/>
    </row>
    <row r="299" spans="1:48" ht="15.75" x14ac:dyDescent="0.25">
      <c r="A299" s="1" t="s">
        <v>280</v>
      </c>
      <c r="B299" s="1" t="s">
        <v>288</v>
      </c>
      <c r="C299" s="20"/>
      <c r="E299">
        <v>3</v>
      </c>
      <c r="F299">
        <v>2</v>
      </c>
      <c r="G299">
        <v>4</v>
      </c>
      <c r="H299">
        <v>0</v>
      </c>
      <c r="I299">
        <v>0</v>
      </c>
      <c r="J299">
        <v>0</v>
      </c>
      <c r="K299">
        <v>0</v>
      </c>
      <c r="L299">
        <v>3</v>
      </c>
      <c r="M299">
        <v>2</v>
      </c>
      <c r="N299">
        <v>5</v>
      </c>
      <c r="O299" s="53">
        <f t="shared" si="18"/>
        <v>150</v>
      </c>
      <c r="P299" s="20"/>
      <c r="R299" t="s">
        <v>381</v>
      </c>
      <c r="S299" t="s">
        <v>381</v>
      </c>
      <c r="T299" t="s">
        <v>381</v>
      </c>
      <c r="U299" t="s">
        <v>381</v>
      </c>
      <c r="V299" t="s">
        <v>381</v>
      </c>
      <c r="W299">
        <v>1</v>
      </c>
      <c r="X299">
        <v>1</v>
      </c>
      <c r="Y299">
        <v>1</v>
      </c>
      <c r="Z299">
        <v>1</v>
      </c>
      <c r="AA299">
        <v>2</v>
      </c>
      <c r="AB299" s="53">
        <f t="shared" si="16"/>
        <v>100</v>
      </c>
      <c r="AC299" s="20">
        <v>0</v>
      </c>
      <c r="AD299">
        <v>1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1</v>
      </c>
      <c r="AN299">
        <v>2</v>
      </c>
      <c r="AO299" s="53"/>
      <c r="AP299">
        <v>2</v>
      </c>
      <c r="AQ299" s="108">
        <v>6</v>
      </c>
      <c r="AR299" s="105">
        <f t="shared" si="15"/>
        <v>33.333333333333336</v>
      </c>
      <c r="AS299" s="20">
        <v>6540</v>
      </c>
      <c r="AT299" s="20"/>
      <c r="AU299" s="58" t="s">
        <v>391</v>
      </c>
      <c r="AV299" s="26"/>
    </row>
    <row r="300" spans="1:48" ht="15.75" x14ac:dyDescent="0.25">
      <c r="A300" s="1" t="s">
        <v>280</v>
      </c>
      <c r="B300" s="1" t="s">
        <v>289</v>
      </c>
      <c r="C300" s="20">
        <v>5</v>
      </c>
      <c r="D300">
        <v>8</v>
      </c>
      <c r="E300">
        <v>4</v>
      </c>
      <c r="F300">
        <v>2</v>
      </c>
      <c r="G300">
        <v>2</v>
      </c>
      <c r="H300">
        <v>0</v>
      </c>
      <c r="I300">
        <v>0</v>
      </c>
      <c r="J300">
        <v>3</v>
      </c>
      <c r="K300">
        <v>4</v>
      </c>
      <c r="L300">
        <v>12</v>
      </c>
      <c r="M300">
        <v>6</v>
      </c>
      <c r="N300">
        <v>7</v>
      </c>
      <c r="O300" s="53">
        <f t="shared" si="18"/>
        <v>16.666666666666668</v>
      </c>
      <c r="P300" s="20">
        <v>1</v>
      </c>
      <c r="Q300">
        <v>4</v>
      </c>
      <c r="R300">
        <v>2</v>
      </c>
      <c r="S300">
        <v>1</v>
      </c>
      <c r="T300">
        <v>0</v>
      </c>
      <c r="U300">
        <v>0</v>
      </c>
      <c r="V300">
        <v>1</v>
      </c>
      <c r="W300">
        <v>1</v>
      </c>
      <c r="X300">
        <v>1</v>
      </c>
      <c r="Y300">
        <v>6</v>
      </c>
      <c r="Z300">
        <v>6</v>
      </c>
      <c r="AA300">
        <v>4</v>
      </c>
      <c r="AB300" s="53">
        <f t="shared" si="16"/>
        <v>-33.333333333333336</v>
      </c>
      <c r="AC300" s="20">
        <v>1</v>
      </c>
      <c r="AD300">
        <v>0</v>
      </c>
      <c r="AE300">
        <v>0</v>
      </c>
      <c r="AF300">
        <v>0</v>
      </c>
      <c r="AG300">
        <v>1</v>
      </c>
      <c r="AH300">
        <v>0</v>
      </c>
      <c r="AI300">
        <v>0</v>
      </c>
      <c r="AJ300">
        <v>3</v>
      </c>
      <c r="AK300">
        <v>0</v>
      </c>
      <c r="AL300">
        <v>7</v>
      </c>
      <c r="AM300">
        <v>2</v>
      </c>
      <c r="AN300">
        <v>1</v>
      </c>
      <c r="AO300" s="53">
        <f t="shared" si="17"/>
        <v>-50</v>
      </c>
      <c r="AP300">
        <v>1</v>
      </c>
      <c r="AQ300" s="108">
        <v>4</v>
      </c>
      <c r="AR300" s="105">
        <f t="shared" si="15"/>
        <v>25</v>
      </c>
      <c r="AS300" s="20">
        <v>13250</v>
      </c>
      <c r="AT300" s="20"/>
      <c r="AU300" s="58" t="s">
        <v>391</v>
      </c>
      <c r="AV300" s="26"/>
    </row>
    <row r="301" spans="1:48" ht="15.75" x14ac:dyDescent="0.25">
      <c r="A301" s="1" t="s">
        <v>280</v>
      </c>
      <c r="B301" s="1" t="s">
        <v>290</v>
      </c>
      <c r="C301" s="20">
        <v>0</v>
      </c>
      <c r="G301">
        <v>6</v>
      </c>
      <c r="I301">
        <v>6</v>
      </c>
      <c r="J301">
        <v>10</v>
      </c>
      <c r="K301">
        <v>6</v>
      </c>
      <c r="L301">
        <v>6</v>
      </c>
      <c r="M301">
        <v>10</v>
      </c>
      <c r="N301">
        <v>10</v>
      </c>
      <c r="O301" s="53">
        <f t="shared" si="18"/>
        <v>0</v>
      </c>
      <c r="P301" s="20"/>
      <c r="T301">
        <v>0</v>
      </c>
      <c r="V301">
        <v>3</v>
      </c>
      <c r="W301">
        <v>3</v>
      </c>
      <c r="X301">
        <v>4</v>
      </c>
      <c r="Y301">
        <v>3</v>
      </c>
      <c r="Z301">
        <v>4</v>
      </c>
      <c r="AA301">
        <v>4</v>
      </c>
      <c r="AB301" s="53">
        <f t="shared" si="16"/>
        <v>0</v>
      </c>
      <c r="AC301" s="20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 s="53"/>
      <c r="AP301">
        <v>0</v>
      </c>
      <c r="AQ301" s="108">
        <v>1</v>
      </c>
      <c r="AR301" s="105">
        <f t="shared" si="15"/>
        <v>0</v>
      </c>
      <c r="AS301" s="20">
        <v>8145</v>
      </c>
      <c r="AT301" s="20"/>
      <c r="AU301" s="58" t="s">
        <v>391</v>
      </c>
      <c r="AV301" s="26"/>
    </row>
    <row r="302" spans="1:48" ht="15.75" x14ac:dyDescent="0.25">
      <c r="A302" s="1" t="s">
        <v>280</v>
      </c>
      <c r="B302" s="1" t="s">
        <v>291</v>
      </c>
      <c r="C302" s="20">
        <v>0</v>
      </c>
      <c r="D302">
        <v>0</v>
      </c>
      <c r="E302">
        <v>0</v>
      </c>
      <c r="F302">
        <v>0</v>
      </c>
      <c r="G302">
        <v>0</v>
      </c>
      <c r="I302">
        <v>0</v>
      </c>
      <c r="J302">
        <v>5</v>
      </c>
      <c r="K302">
        <v>0</v>
      </c>
      <c r="L302">
        <v>0</v>
      </c>
      <c r="M302">
        <v>0</v>
      </c>
      <c r="N302">
        <v>0</v>
      </c>
      <c r="O302" s="53"/>
      <c r="P302" s="20">
        <v>0</v>
      </c>
      <c r="Q302">
        <v>0</v>
      </c>
      <c r="R302">
        <v>1</v>
      </c>
      <c r="S302">
        <v>1</v>
      </c>
      <c r="T302">
        <v>2</v>
      </c>
      <c r="U302">
        <v>0</v>
      </c>
      <c r="V302">
        <v>0</v>
      </c>
      <c r="W302">
        <v>0</v>
      </c>
      <c r="X302">
        <v>1</v>
      </c>
      <c r="Y302">
        <v>0</v>
      </c>
      <c r="Z302">
        <v>0</v>
      </c>
      <c r="AA302">
        <v>1</v>
      </c>
      <c r="AB302" s="53" t="s">
        <v>416</v>
      </c>
      <c r="AC302" s="20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2</v>
      </c>
      <c r="AO302" s="53" t="s">
        <v>416</v>
      </c>
      <c r="AP302">
        <v>2</v>
      </c>
      <c r="AQ302" s="108">
        <v>1</v>
      </c>
      <c r="AR302" s="105">
        <f t="shared" si="15"/>
        <v>200</v>
      </c>
      <c r="AS302" s="20">
        <v>13550</v>
      </c>
      <c r="AT302" s="20"/>
      <c r="AU302" s="58"/>
      <c r="AV302" s="26"/>
    </row>
    <row r="303" spans="1:48" ht="15.75" x14ac:dyDescent="0.25">
      <c r="A303" s="1" t="s">
        <v>280</v>
      </c>
      <c r="B303" s="1" t="s">
        <v>292</v>
      </c>
      <c r="C303" s="20">
        <v>0</v>
      </c>
      <c r="E303">
        <v>0</v>
      </c>
      <c r="F303">
        <v>2</v>
      </c>
      <c r="G303">
        <v>0</v>
      </c>
      <c r="H303">
        <v>2</v>
      </c>
      <c r="I303">
        <v>2</v>
      </c>
      <c r="J303">
        <v>0</v>
      </c>
      <c r="K303">
        <v>2</v>
      </c>
      <c r="L303">
        <v>2</v>
      </c>
      <c r="M303">
        <v>0</v>
      </c>
      <c r="N303">
        <v>0</v>
      </c>
      <c r="O303" s="53"/>
      <c r="P303" s="20">
        <v>0</v>
      </c>
      <c r="R303">
        <v>0</v>
      </c>
      <c r="S303">
        <v>1</v>
      </c>
      <c r="T303">
        <v>1</v>
      </c>
      <c r="U303">
        <v>1</v>
      </c>
      <c r="V303">
        <v>1</v>
      </c>
      <c r="W303">
        <v>0</v>
      </c>
      <c r="X303">
        <v>1</v>
      </c>
      <c r="Y303">
        <v>1</v>
      </c>
      <c r="Z303">
        <v>0</v>
      </c>
      <c r="AA303">
        <v>1</v>
      </c>
      <c r="AB303" s="53" t="s">
        <v>416</v>
      </c>
      <c r="AC303" s="20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O303" s="53"/>
      <c r="AQ303" s="108">
        <v>5</v>
      </c>
      <c r="AR303" s="105">
        <f t="shared" si="15"/>
        <v>0</v>
      </c>
      <c r="AS303" s="20">
        <v>8400</v>
      </c>
      <c r="AT303" s="20"/>
      <c r="AU303" s="58"/>
      <c r="AV303" s="26"/>
    </row>
    <row r="304" spans="1:48" ht="15.75" x14ac:dyDescent="0.25">
      <c r="A304" s="1" t="s">
        <v>280</v>
      </c>
      <c r="B304" s="1" t="s">
        <v>293</v>
      </c>
      <c r="C304" s="20">
        <v>5</v>
      </c>
      <c r="D304">
        <v>6</v>
      </c>
      <c r="E304">
        <v>6</v>
      </c>
      <c r="F304">
        <v>4</v>
      </c>
      <c r="G304">
        <v>5</v>
      </c>
      <c r="H304">
        <v>6</v>
      </c>
      <c r="I304">
        <v>6</v>
      </c>
      <c r="J304">
        <v>7</v>
      </c>
      <c r="K304">
        <v>7</v>
      </c>
      <c r="L304">
        <v>7</v>
      </c>
      <c r="M304">
        <v>7</v>
      </c>
      <c r="N304">
        <v>6</v>
      </c>
      <c r="O304" s="53">
        <f t="shared" si="18"/>
        <v>-14.285714285714286</v>
      </c>
      <c r="P304" s="20">
        <v>2</v>
      </c>
      <c r="Q304">
        <v>3</v>
      </c>
      <c r="R304">
        <v>4</v>
      </c>
      <c r="S304">
        <v>2</v>
      </c>
      <c r="T304">
        <v>4</v>
      </c>
      <c r="U304">
        <v>5</v>
      </c>
      <c r="V304">
        <v>5</v>
      </c>
      <c r="W304">
        <v>5</v>
      </c>
      <c r="X304">
        <v>5</v>
      </c>
      <c r="Y304">
        <v>5</v>
      </c>
      <c r="Z304">
        <v>5</v>
      </c>
      <c r="AA304">
        <v>5</v>
      </c>
      <c r="AB304" s="53">
        <f t="shared" si="16"/>
        <v>0</v>
      </c>
      <c r="AC304" s="20">
        <v>0</v>
      </c>
      <c r="AD304">
        <v>0</v>
      </c>
      <c r="AE304">
        <v>0</v>
      </c>
      <c r="AF304">
        <v>0</v>
      </c>
      <c r="AG304">
        <v>2</v>
      </c>
      <c r="AH304">
        <v>3</v>
      </c>
      <c r="AI304">
        <v>3</v>
      </c>
      <c r="AJ304">
        <v>3</v>
      </c>
      <c r="AK304">
        <v>3</v>
      </c>
      <c r="AL304">
        <v>3</v>
      </c>
      <c r="AM304">
        <v>3</v>
      </c>
      <c r="AN304">
        <v>0</v>
      </c>
      <c r="AO304" s="53">
        <f t="shared" si="17"/>
        <v>-100</v>
      </c>
      <c r="AP304">
        <v>0</v>
      </c>
      <c r="AQ304" s="108">
        <v>8</v>
      </c>
      <c r="AR304" s="105">
        <f t="shared" si="15"/>
        <v>0</v>
      </c>
      <c r="AS304" s="20">
        <v>9090</v>
      </c>
      <c r="AT304" s="20"/>
      <c r="AU304" s="58" t="s">
        <v>391</v>
      </c>
      <c r="AV304" s="26"/>
    </row>
    <row r="305" spans="1:48" ht="15.75" x14ac:dyDescent="0.25">
      <c r="A305" s="1" t="s">
        <v>280</v>
      </c>
      <c r="B305" s="1" t="s">
        <v>294</v>
      </c>
      <c r="C305" s="20">
        <v>10</v>
      </c>
      <c r="D305">
        <v>6</v>
      </c>
      <c r="E305">
        <v>8</v>
      </c>
      <c r="F305">
        <v>10</v>
      </c>
      <c r="G305">
        <v>10</v>
      </c>
      <c r="H305">
        <v>10</v>
      </c>
      <c r="I305">
        <v>20</v>
      </c>
      <c r="J305">
        <v>15</v>
      </c>
      <c r="K305">
        <v>10</v>
      </c>
      <c r="L305">
        <v>15</v>
      </c>
      <c r="M305">
        <v>8</v>
      </c>
      <c r="N305">
        <v>6</v>
      </c>
      <c r="O305" s="53">
        <f t="shared" si="18"/>
        <v>-25</v>
      </c>
      <c r="P305" s="20">
        <v>6</v>
      </c>
      <c r="Q305">
        <v>4</v>
      </c>
      <c r="R305">
        <v>8</v>
      </c>
      <c r="S305">
        <v>3</v>
      </c>
      <c r="T305">
        <v>5</v>
      </c>
      <c r="U305">
        <v>5</v>
      </c>
      <c r="V305">
        <v>5</v>
      </c>
      <c r="W305">
        <v>5</v>
      </c>
      <c r="X305">
        <v>5</v>
      </c>
      <c r="Y305">
        <v>10</v>
      </c>
      <c r="Z305">
        <v>8</v>
      </c>
      <c r="AA305">
        <v>6</v>
      </c>
      <c r="AB305" s="53">
        <f t="shared" si="16"/>
        <v>-25</v>
      </c>
      <c r="AC305" s="20">
        <v>2</v>
      </c>
      <c r="AD305">
        <v>0</v>
      </c>
      <c r="AE305">
        <v>0</v>
      </c>
      <c r="AF305">
        <v>5</v>
      </c>
      <c r="AG305">
        <v>1</v>
      </c>
      <c r="AH305">
        <v>7</v>
      </c>
      <c r="AI305">
        <v>1</v>
      </c>
      <c r="AJ305">
        <v>5</v>
      </c>
      <c r="AK305">
        <v>10</v>
      </c>
      <c r="AL305">
        <v>6</v>
      </c>
      <c r="AM305">
        <v>7</v>
      </c>
      <c r="AN305">
        <v>7</v>
      </c>
      <c r="AO305" s="53">
        <f t="shared" si="17"/>
        <v>0</v>
      </c>
      <c r="AP305">
        <v>7</v>
      </c>
      <c r="AQ305" s="108">
        <v>1</v>
      </c>
      <c r="AR305" s="105">
        <f t="shared" si="15"/>
        <v>700</v>
      </c>
      <c r="AS305" s="20">
        <v>12470</v>
      </c>
      <c r="AT305" s="20"/>
      <c r="AU305" s="58" t="s">
        <v>391</v>
      </c>
      <c r="AV305" s="26"/>
    </row>
    <row r="306" spans="1:48" s="166" customFormat="1" ht="15.75" x14ac:dyDescent="0.25">
      <c r="A306" s="171" t="s">
        <v>280</v>
      </c>
      <c r="B306" s="172" t="s">
        <v>295</v>
      </c>
      <c r="C306" s="167">
        <v>3</v>
      </c>
      <c r="D306" s="166">
        <v>8</v>
      </c>
      <c r="E306" s="166">
        <v>10</v>
      </c>
      <c r="F306" s="166">
        <v>4</v>
      </c>
      <c r="G306" s="166">
        <v>9</v>
      </c>
      <c r="H306" s="166">
        <v>5</v>
      </c>
      <c r="I306" s="166">
        <v>6</v>
      </c>
      <c r="J306" s="166">
        <v>4</v>
      </c>
      <c r="K306" s="166">
        <v>3</v>
      </c>
      <c r="L306" s="166">
        <v>4</v>
      </c>
      <c r="M306" s="166">
        <v>6</v>
      </c>
      <c r="N306" s="166">
        <v>5</v>
      </c>
      <c r="O306" s="53">
        <f t="shared" si="18"/>
        <v>-16.666666666666668</v>
      </c>
      <c r="P306" s="167">
        <v>0</v>
      </c>
      <c r="Q306" s="166">
        <v>1</v>
      </c>
      <c r="R306" s="166">
        <v>2</v>
      </c>
      <c r="S306" s="166">
        <v>1</v>
      </c>
      <c r="T306" s="166">
        <v>2</v>
      </c>
      <c r="U306" s="166">
        <v>1</v>
      </c>
      <c r="V306" s="166">
        <v>1</v>
      </c>
      <c r="W306" s="166">
        <v>1</v>
      </c>
      <c r="X306" s="166">
        <v>1</v>
      </c>
      <c r="Y306" s="166">
        <v>1</v>
      </c>
      <c r="Z306" s="166">
        <v>1</v>
      </c>
      <c r="AA306" s="166">
        <v>1</v>
      </c>
      <c r="AB306" s="53">
        <f t="shared" si="16"/>
        <v>0</v>
      </c>
      <c r="AC306" s="167">
        <v>0</v>
      </c>
      <c r="AD306" s="166">
        <v>0</v>
      </c>
      <c r="AE306" s="166">
        <v>0</v>
      </c>
      <c r="AF306" s="166">
        <v>0</v>
      </c>
      <c r="AG306" s="166">
        <v>0</v>
      </c>
      <c r="AH306" s="166">
        <v>0</v>
      </c>
      <c r="AI306" s="166">
        <v>0</v>
      </c>
      <c r="AJ306" s="166">
        <v>0</v>
      </c>
      <c r="AK306" s="166">
        <v>0</v>
      </c>
      <c r="AL306" s="166">
        <v>0</v>
      </c>
      <c r="AM306" s="166">
        <v>0</v>
      </c>
      <c r="AN306" s="166">
        <v>0</v>
      </c>
      <c r="AO306" s="53"/>
      <c r="AP306" s="166">
        <v>0</v>
      </c>
      <c r="AQ306" s="174">
        <v>1</v>
      </c>
      <c r="AR306" s="169">
        <f t="shared" si="15"/>
        <v>0</v>
      </c>
      <c r="AS306" s="167">
        <v>7673</v>
      </c>
      <c r="AT306" s="167"/>
      <c r="AU306" s="181" t="s">
        <v>391</v>
      </c>
      <c r="AV306" s="170" t="s">
        <v>424</v>
      </c>
    </row>
    <row r="307" spans="1:48" s="166" customFormat="1" ht="15.75" x14ac:dyDescent="0.25">
      <c r="A307" s="171" t="s">
        <v>280</v>
      </c>
      <c r="B307" s="172" t="s">
        <v>421</v>
      </c>
      <c r="C307" s="167"/>
      <c r="N307" s="166">
        <v>2</v>
      </c>
      <c r="O307" s="53" t="s">
        <v>416</v>
      </c>
      <c r="P307" s="167"/>
      <c r="AA307" s="166">
        <v>2</v>
      </c>
      <c r="AB307" s="53" t="s">
        <v>416</v>
      </c>
      <c r="AC307" s="167"/>
      <c r="AM307" s="166">
        <v>0</v>
      </c>
      <c r="AN307" s="166">
        <v>2</v>
      </c>
      <c r="AO307" s="53" t="s">
        <v>416</v>
      </c>
      <c r="AP307" s="166">
        <v>2</v>
      </c>
      <c r="AQ307" s="174">
        <v>8</v>
      </c>
      <c r="AR307" s="169">
        <f t="shared" si="15"/>
        <v>25</v>
      </c>
      <c r="AS307" s="167">
        <v>5791</v>
      </c>
      <c r="AT307" s="167"/>
      <c r="AU307" s="181"/>
      <c r="AV307" s="170" t="s">
        <v>424</v>
      </c>
    </row>
    <row r="308" spans="1:48" ht="15.75" x14ac:dyDescent="0.25">
      <c r="A308" s="1" t="s">
        <v>280</v>
      </c>
      <c r="B308" s="1" t="s">
        <v>296</v>
      </c>
      <c r="C308" s="20">
        <v>20</v>
      </c>
      <c r="D308">
        <v>25</v>
      </c>
      <c r="E308">
        <v>30</v>
      </c>
      <c r="F308">
        <v>30</v>
      </c>
      <c r="G308">
        <v>40</v>
      </c>
      <c r="H308">
        <v>50</v>
      </c>
      <c r="I308">
        <v>50</v>
      </c>
      <c r="J308">
        <v>50</v>
      </c>
      <c r="K308">
        <v>40</v>
      </c>
      <c r="L308">
        <v>25</v>
      </c>
      <c r="M308">
        <v>40</v>
      </c>
      <c r="N308">
        <v>45</v>
      </c>
      <c r="O308" s="53">
        <f t="shared" si="18"/>
        <v>12.5</v>
      </c>
      <c r="P308" s="20">
        <v>5</v>
      </c>
      <c r="Q308">
        <v>5</v>
      </c>
      <c r="R308">
        <v>10</v>
      </c>
      <c r="S308">
        <v>10</v>
      </c>
      <c r="T308">
        <v>15</v>
      </c>
      <c r="U308">
        <v>20</v>
      </c>
      <c r="V308">
        <v>20</v>
      </c>
      <c r="W308">
        <v>15</v>
      </c>
      <c r="X308">
        <v>25</v>
      </c>
      <c r="Y308">
        <v>25</v>
      </c>
      <c r="Z308">
        <v>25</v>
      </c>
      <c r="AA308">
        <v>20</v>
      </c>
      <c r="AB308" s="53">
        <f t="shared" si="16"/>
        <v>-20</v>
      </c>
      <c r="AC308" s="20">
        <v>11</v>
      </c>
      <c r="AD308">
        <v>12</v>
      </c>
      <c r="AE308">
        <v>14</v>
      </c>
      <c r="AF308">
        <v>16</v>
      </c>
      <c r="AG308">
        <v>20</v>
      </c>
      <c r="AH308">
        <v>31</v>
      </c>
      <c r="AI308">
        <v>12</v>
      </c>
      <c r="AJ308">
        <v>15</v>
      </c>
      <c r="AK308">
        <v>25</v>
      </c>
      <c r="AL308">
        <v>29</v>
      </c>
      <c r="AM308">
        <v>29</v>
      </c>
      <c r="AN308">
        <v>20</v>
      </c>
      <c r="AO308" s="53">
        <f t="shared" si="17"/>
        <v>-31.03448275862069</v>
      </c>
      <c r="AP308">
        <v>20</v>
      </c>
      <c r="AQ308" s="108">
        <v>25</v>
      </c>
      <c r="AR308" s="105">
        <f t="shared" ref="AR308:AR315" si="19">AP308*100/AQ308</f>
        <v>80</v>
      </c>
      <c r="AS308" s="20">
        <v>8742</v>
      </c>
      <c r="AT308" s="20"/>
      <c r="AU308" s="58" t="s">
        <v>391</v>
      </c>
      <c r="AV308" s="26"/>
    </row>
    <row r="309" spans="1:48" ht="15.75" x14ac:dyDescent="0.25">
      <c r="A309" s="1" t="s">
        <v>280</v>
      </c>
      <c r="B309" s="1" t="s">
        <v>297</v>
      </c>
      <c r="C309" s="20">
        <v>7</v>
      </c>
      <c r="D309">
        <v>6</v>
      </c>
      <c r="E309">
        <v>7</v>
      </c>
      <c r="F309">
        <v>7</v>
      </c>
      <c r="G309">
        <v>15</v>
      </c>
      <c r="H309">
        <v>16</v>
      </c>
      <c r="I309">
        <v>11</v>
      </c>
      <c r="J309">
        <v>16</v>
      </c>
      <c r="K309">
        <v>16</v>
      </c>
      <c r="L309">
        <v>18</v>
      </c>
      <c r="M309">
        <v>20</v>
      </c>
      <c r="N309">
        <v>22</v>
      </c>
      <c r="O309" s="53">
        <f t="shared" si="18"/>
        <v>10</v>
      </c>
      <c r="P309" s="20">
        <v>3</v>
      </c>
      <c r="Q309">
        <v>3</v>
      </c>
      <c r="R309">
        <v>4</v>
      </c>
      <c r="S309">
        <v>3</v>
      </c>
      <c r="T309">
        <v>5</v>
      </c>
      <c r="U309">
        <v>5</v>
      </c>
      <c r="V309">
        <v>3</v>
      </c>
      <c r="W309">
        <v>4</v>
      </c>
      <c r="X309">
        <v>4</v>
      </c>
      <c r="Y309">
        <v>5</v>
      </c>
      <c r="Z309">
        <v>6</v>
      </c>
      <c r="AA309">
        <v>6</v>
      </c>
      <c r="AB309" s="53">
        <f t="shared" si="16"/>
        <v>0</v>
      </c>
      <c r="AC309" s="20">
        <v>0</v>
      </c>
      <c r="AD309">
        <v>0</v>
      </c>
      <c r="AE309">
        <v>0</v>
      </c>
      <c r="AF309">
        <v>1</v>
      </c>
      <c r="AG309">
        <v>0</v>
      </c>
      <c r="AH309">
        <v>6</v>
      </c>
      <c r="AI309">
        <v>1</v>
      </c>
      <c r="AJ309">
        <v>7</v>
      </c>
      <c r="AK309">
        <v>3</v>
      </c>
      <c r="AL309">
        <v>5</v>
      </c>
      <c r="AM309">
        <v>10</v>
      </c>
      <c r="AN309">
        <v>5</v>
      </c>
      <c r="AO309" s="53">
        <f t="shared" si="17"/>
        <v>-50</v>
      </c>
      <c r="AP309">
        <v>5</v>
      </c>
      <c r="AQ309" s="108">
        <v>6</v>
      </c>
      <c r="AR309" s="105">
        <f t="shared" si="19"/>
        <v>83.333333333333329</v>
      </c>
      <c r="AS309" s="20">
        <v>6010</v>
      </c>
      <c r="AT309" s="20"/>
      <c r="AU309" s="58" t="s">
        <v>391</v>
      </c>
      <c r="AV309" s="26"/>
    </row>
    <row r="310" spans="1:48" ht="15.75" x14ac:dyDescent="0.25">
      <c r="A310" s="1" t="s">
        <v>280</v>
      </c>
      <c r="B310" s="1" t="s">
        <v>298</v>
      </c>
      <c r="C310" s="20">
        <v>16</v>
      </c>
      <c r="D310">
        <v>17</v>
      </c>
      <c r="E310">
        <v>21</v>
      </c>
      <c r="F310">
        <v>17</v>
      </c>
      <c r="G310">
        <v>15</v>
      </c>
      <c r="H310">
        <v>10</v>
      </c>
      <c r="I310">
        <v>13</v>
      </c>
      <c r="J310">
        <v>14</v>
      </c>
      <c r="K310">
        <v>13</v>
      </c>
      <c r="L310">
        <v>11</v>
      </c>
      <c r="M310">
        <v>20</v>
      </c>
      <c r="N310">
        <v>19</v>
      </c>
      <c r="O310" s="53">
        <f t="shared" si="18"/>
        <v>-5</v>
      </c>
      <c r="P310" s="20">
        <v>6</v>
      </c>
      <c r="Q310">
        <v>9</v>
      </c>
      <c r="R310">
        <v>8</v>
      </c>
      <c r="S310">
        <v>6</v>
      </c>
      <c r="T310">
        <v>6</v>
      </c>
      <c r="U310">
        <v>6</v>
      </c>
      <c r="V310">
        <v>6</v>
      </c>
      <c r="W310">
        <v>6</v>
      </c>
      <c r="X310">
        <v>7</v>
      </c>
      <c r="Y310">
        <v>4</v>
      </c>
      <c r="Z310">
        <v>14</v>
      </c>
      <c r="AA310">
        <v>10</v>
      </c>
      <c r="AB310" s="53">
        <f t="shared" si="16"/>
        <v>-28.571428571428573</v>
      </c>
      <c r="AC310" s="20">
        <v>2</v>
      </c>
      <c r="AD310">
        <v>2</v>
      </c>
      <c r="AE310">
        <v>5</v>
      </c>
      <c r="AF310">
        <v>5</v>
      </c>
      <c r="AG310">
        <v>10</v>
      </c>
      <c r="AH310">
        <v>3</v>
      </c>
      <c r="AI310">
        <v>6</v>
      </c>
      <c r="AJ310">
        <v>5</v>
      </c>
      <c r="AK310">
        <v>7</v>
      </c>
      <c r="AL310">
        <v>5</v>
      </c>
      <c r="AM310">
        <v>9</v>
      </c>
      <c r="AN310">
        <v>6</v>
      </c>
      <c r="AO310" s="53">
        <f t="shared" si="17"/>
        <v>-33.333333333333336</v>
      </c>
      <c r="AP310">
        <v>6</v>
      </c>
      <c r="AQ310" s="108">
        <v>14</v>
      </c>
      <c r="AR310" s="105">
        <f t="shared" si="19"/>
        <v>42.857142857142854</v>
      </c>
      <c r="AS310" s="20">
        <v>11690</v>
      </c>
      <c r="AT310" s="20"/>
      <c r="AU310" s="58" t="s">
        <v>391</v>
      </c>
      <c r="AV310" s="26"/>
    </row>
    <row r="311" spans="1:48" ht="15.75" x14ac:dyDescent="0.25">
      <c r="A311" s="1" t="s">
        <v>280</v>
      </c>
      <c r="B311" s="1" t="s">
        <v>280</v>
      </c>
      <c r="C311" s="20">
        <v>0</v>
      </c>
      <c r="E311">
        <v>0</v>
      </c>
      <c r="G311">
        <v>0</v>
      </c>
      <c r="H311">
        <v>4</v>
      </c>
      <c r="I311">
        <v>3</v>
      </c>
      <c r="J311">
        <v>3</v>
      </c>
      <c r="K311">
        <v>4</v>
      </c>
      <c r="L311">
        <v>2</v>
      </c>
      <c r="M311">
        <v>6</v>
      </c>
      <c r="N311">
        <v>4</v>
      </c>
      <c r="O311" s="53">
        <f t="shared" si="18"/>
        <v>-33.333333333333336</v>
      </c>
      <c r="P311" s="20">
        <v>0</v>
      </c>
      <c r="Q311">
        <v>0</v>
      </c>
      <c r="T311">
        <v>0</v>
      </c>
      <c r="U311">
        <v>1</v>
      </c>
      <c r="V311">
        <v>1</v>
      </c>
      <c r="W311">
        <v>1</v>
      </c>
      <c r="X311">
        <v>1</v>
      </c>
      <c r="Y311">
        <v>3</v>
      </c>
      <c r="Z311">
        <v>4</v>
      </c>
      <c r="AA311">
        <v>2</v>
      </c>
      <c r="AB311" s="53">
        <f t="shared" si="16"/>
        <v>-50</v>
      </c>
      <c r="AC311" s="20">
        <v>0</v>
      </c>
      <c r="AD311">
        <v>0</v>
      </c>
      <c r="AE311">
        <v>0</v>
      </c>
      <c r="AF311">
        <v>0</v>
      </c>
      <c r="AG311">
        <v>0</v>
      </c>
      <c r="AH311">
        <v>1</v>
      </c>
      <c r="AI311">
        <v>2</v>
      </c>
      <c r="AJ311">
        <v>0</v>
      </c>
      <c r="AK311">
        <v>0</v>
      </c>
      <c r="AL311">
        <v>1</v>
      </c>
      <c r="AM311">
        <v>4</v>
      </c>
      <c r="AN311">
        <v>1</v>
      </c>
      <c r="AO311" s="53">
        <f t="shared" si="17"/>
        <v>-75</v>
      </c>
      <c r="AP311">
        <v>1</v>
      </c>
      <c r="AQ311" s="108">
        <v>4</v>
      </c>
      <c r="AR311" s="105">
        <f t="shared" si="19"/>
        <v>25</v>
      </c>
      <c r="AS311" s="20">
        <v>8910</v>
      </c>
      <c r="AT311" s="20"/>
      <c r="AU311" s="58" t="s">
        <v>392</v>
      </c>
      <c r="AV311" s="26"/>
    </row>
    <row r="312" spans="1:48" ht="15.75" x14ac:dyDescent="0.25">
      <c r="A312" s="1" t="s">
        <v>280</v>
      </c>
      <c r="B312" s="1" t="s">
        <v>299</v>
      </c>
      <c r="C312" s="20"/>
      <c r="E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 s="53"/>
      <c r="P312" s="20"/>
      <c r="R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 s="53"/>
      <c r="AC312" s="20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1</v>
      </c>
      <c r="AK312">
        <v>0</v>
      </c>
      <c r="AM312">
        <v>0</v>
      </c>
      <c r="AN312">
        <v>0</v>
      </c>
      <c r="AO312" s="53"/>
      <c r="AP312">
        <v>0</v>
      </c>
      <c r="AQ312" s="108">
        <v>1</v>
      </c>
      <c r="AR312" s="105">
        <f t="shared" si="19"/>
        <v>0</v>
      </c>
      <c r="AS312" s="20">
        <v>7240</v>
      </c>
      <c r="AT312" s="20"/>
      <c r="AU312" s="58"/>
      <c r="AV312" s="26"/>
    </row>
    <row r="313" spans="1:48" s="60" customFormat="1" ht="15.75" x14ac:dyDescent="0.25">
      <c r="A313" s="91" t="s">
        <v>360</v>
      </c>
      <c r="B313" s="91" t="s">
        <v>355</v>
      </c>
      <c r="C313" s="60">
        <v>111</v>
      </c>
      <c r="D313" s="60">
        <v>120</v>
      </c>
      <c r="E313" s="60">
        <v>150</v>
      </c>
      <c r="F313" s="60">
        <v>145</v>
      </c>
      <c r="G313" s="60">
        <v>170</v>
      </c>
      <c r="H313" s="60">
        <v>195</v>
      </c>
      <c r="I313" s="60">
        <v>187</v>
      </c>
      <c r="J313" s="60">
        <v>201</v>
      </c>
      <c r="K313" s="60">
        <v>193</v>
      </c>
      <c r="L313" s="60">
        <v>173</v>
      </c>
      <c r="M313" s="60">
        <v>202</v>
      </c>
      <c r="N313" s="60">
        <v>198</v>
      </c>
      <c r="O313" s="53">
        <f t="shared" si="18"/>
        <v>-1.9801980198019802</v>
      </c>
      <c r="P313" s="60">
        <v>33</v>
      </c>
      <c r="Q313" s="60">
        <v>41</v>
      </c>
      <c r="R313" s="60">
        <v>55</v>
      </c>
      <c r="S313" s="60">
        <v>51</v>
      </c>
      <c r="T313" s="60">
        <v>62</v>
      </c>
      <c r="U313" s="60">
        <v>82</v>
      </c>
      <c r="V313" s="60">
        <v>73</v>
      </c>
      <c r="W313" s="60">
        <v>72</v>
      </c>
      <c r="X313" s="60">
        <v>93</v>
      </c>
      <c r="Y313" s="60">
        <v>97</v>
      </c>
      <c r="Z313" s="60">
        <v>109</v>
      </c>
      <c r="AA313" s="60">
        <v>94</v>
      </c>
      <c r="AB313" s="53">
        <f t="shared" si="16"/>
        <v>-13.761467889908257</v>
      </c>
      <c r="AC313" s="60">
        <v>27</v>
      </c>
      <c r="AD313" s="60">
        <v>27</v>
      </c>
      <c r="AE313" s="60">
        <v>43</v>
      </c>
      <c r="AF313" s="60">
        <v>51</v>
      </c>
      <c r="AG313" s="60">
        <v>63</v>
      </c>
      <c r="AH313" s="60">
        <v>106</v>
      </c>
      <c r="AI313" s="60">
        <v>49</v>
      </c>
      <c r="AJ313" s="60">
        <v>76</v>
      </c>
      <c r="AK313" s="60">
        <v>99</v>
      </c>
      <c r="AL313" s="60">
        <v>96</v>
      </c>
      <c r="AM313" s="60">
        <v>103</v>
      </c>
      <c r="AN313" s="60">
        <v>79</v>
      </c>
      <c r="AO313" s="53">
        <f t="shared" si="17"/>
        <v>-23.300970873786408</v>
      </c>
      <c r="AP313" s="60">
        <v>79</v>
      </c>
      <c r="AQ313" s="117">
        <v>115</v>
      </c>
      <c r="AR313" s="119">
        <f t="shared" si="19"/>
        <v>68.695652173913047</v>
      </c>
      <c r="AS313" s="59">
        <v>200259</v>
      </c>
      <c r="AT313" s="59">
        <v>120</v>
      </c>
      <c r="AU313" s="125" t="s">
        <v>391</v>
      </c>
      <c r="AV313" s="96"/>
    </row>
    <row r="314" spans="1:48" ht="15.75" x14ac:dyDescent="0.25">
      <c r="A314" s="1" t="s">
        <v>300</v>
      </c>
      <c r="B314" s="1" t="s">
        <v>301</v>
      </c>
      <c r="C314" s="20">
        <v>12</v>
      </c>
      <c r="D314">
        <v>10</v>
      </c>
      <c r="E314">
        <v>20</v>
      </c>
      <c r="F314">
        <v>22</v>
      </c>
      <c r="G314">
        <v>12</v>
      </c>
      <c r="H314">
        <v>15</v>
      </c>
      <c r="I314">
        <v>15</v>
      </c>
      <c r="J314">
        <v>20</v>
      </c>
      <c r="K314">
        <v>15</v>
      </c>
      <c r="L314">
        <v>14</v>
      </c>
      <c r="M314">
        <v>15</v>
      </c>
      <c r="N314">
        <v>14</v>
      </c>
      <c r="O314" s="53">
        <f t="shared" si="18"/>
        <v>-6.666666666666667</v>
      </c>
      <c r="P314" s="20">
        <v>4</v>
      </c>
      <c r="Q314">
        <v>4</v>
      </c>
      <c r="R314">
        <v>12</v>
      </c>
      <c r="S314">
        <v>12</v>
      </c>
      <c r="T314">
        <v>9</v>
      </c>
      <c r="U314">
        <v>8</v>
      </c>
      <c r="V314">
        <v>9</v>
      </c>
      <c r="W314">
        <v>10</v>
      </c>
      <c r="X314">
        <v>10</v>
      </c>
      <c r="Y314">
        <v>12</v>
      </c>
      <c r="Z314">
        <v>10</v>
      </c>
      <c r="AA314">
        <v>9</v>
      </c>
      <c r="AB314" s="53">
        <f t="shared" si="16"/>
        <v>-10</v>
      </c>
      <c r="AC314" s="20">
        <v>6</v>
      </c>
      <c r="AD314">
        <v>4</v>
      </c>
      <c r="AE314">
        <v>9</v>
      </c>
      <c r="AF314">
        <v>12</v>
      </c>
      <c r="AG314">
        <v>7</v>
      </c>
      <c r="AH314">
        <v>8</v>
      </c>
      <c r="AI314">
        <v>9</v>
      </c>
      <c r="AJ314">
        <v>13</v>
      </c>
      <c r="AK314">
        <v>15</v>
      </c>
      <c r="AL314">
        <v>15</v>
      </c>
      <c r="AM314">
        <v>15</v>
      </c>
      <c r="AN314">
        <v>15</v>
      </c>
      <c r="AO314" s="53">
        <f t="shared" si="17"/>
        <v>0</v>
      </c>
      <c r="AP314">
        <v>15</v>
      </c>
      <c r="AQ314" s="108">
        <v>15</v>
      </c>
      <c r="AR314" s="105">
        <f t="shared" si="19"/>
        <v>100</v>
      </c>
      <c r="AS314" s="20">
        <v>11840</v>
      </c>
      <c r="AT314" s="20"/>
      <c r="AU314" s="58" t="s">
        <v>391</v>
      </c>
      <c r="AV314" s="26"/>
    </row>
    <row r="315" spans="1:48" ht="15.75" x14ac:dyDescent="0.25">
      <c r="A315" s="1" t="s">
        <v>300</v>
      </c>
      <c r="B315" s="1" t="s">
        <v>302</v>
      </c>
      <c r="C315" s="20">
        <v>23</v>
      </c>
      <c r="D315">
        <v>25</v>
      </c>
      <c r="E315">
        <v>30</v>
      </c>
      <c r="F315">
        <v>45</v>
      </c>
      <c r="G315">
        <v>30</v>
      </c>
      <c r="H315">
        <v>35</v>
      </c>
      <c r="I315">
        <v>33</v>
      </c>
      <c r="J315">
        <v>12</v>
      </c>
      <c r="K315">
        <v>13</v>
      </c>
      <c r="L315">
        <v>6</v>
      </c>
      <c r="M315">
        <v>15</v>
      </c>
      <c r="N315">
        <v>25</v>
      </c>
      <c r="O315" s="53">
        <f t="shared" si="18"/>
        <v>66.666666666666671</v>
      </c>
      <c r="P315" s="20">
        <v>7</v>
      </c>
      <c r="Q315">
        <v>8</v>
      </c>
      <c r="R315">
        <v>15</v>
      </c>
      <c r="S315">
        <v>23</v>
      </c>
      <c r="T315">
        <v>25</v>
      </c>
      <c r="U315">
        <v>25</v>
      </c>
      <c r="V315">
        <v>25</v>
      </c>
      <c r="W315">
        <v>6</v>
      </c>
      <c r="X315">
        <v>8</v>
      </c>
      <c r="Y315">
        <v>3</v>
      </c>
      <c r="Z315">
        <v>6</v>
      </c>
      <c r="AA315">
        <v>12</v>
      </c>
      <c r="AB315" s="53">
        <f t="shared" si="16"/>
        <v>100</v>
      </c>
      <c r="AC315" s="20">
        <v>7</v>
      </c>
      <c r="AD315">
        <v>6</v>
      </c>
      <c r="AE315">
        <v>9</v>
      </c>
      <c r="AF315">
        <v>18</v>
      </c>
      <c r="AG315">
        <v>25</v>
      </c>
      <c r="AH315">
        <v>29</v>
      </c>
      <c r="AI315">
        <v>25</v>
      </c>
      <c r="AJ315">
        <v>8</v>
      </c>
      <c r="AK315">
        <v>11</v>
      </c>
      <c r="AL315">
        <v>10</v>
      </c>
      <c r="AM315">
        <v>11</v>
      </c>
      <c r="AN315">
        <v>7</v>
      </c>
      <c r="AO315" s="53">
        <f t="shared" si="17"/>
        <v>-36.363636363636367</v>
      </c>
      <c r="AP315">
        <v>7</v>
      </c>
      <c r="AQ315" s="108">
        <v>11</v>
      </c>
      <c r="AR315" s="105">
        <f t="shared" si="19"/>
        <v>63.636363636363633</v>
      </c>
      <c r="AS315" s="20">
        <v>14559</v>
      </c>
      <c r="AT315" s="20"/>
      <c r="AU315" s="58" t="s">
        <v>391</v>
      </c>
      <c r="AV315" s="26"/>
    </row>
    <row r="316" spans="1:48" ht="15.75" x14ac:dyDescent="0.25">
      <c r="A316" s="1" t="s">
        <v>300</v>
      </c>
      <c r="B316" s="1" t="s">
        <v>303</v>
      </c>
      <c r="C316" s="20">
        <v>6</v>
      </c>
      <c r="D316">
        <v>6</v>
      </c>
      <c r="E316">
        <v>9</v>
      </c>
      <c r="F316">
        <v>18</v>
      </c>
      <c r="G316">
        <v>15</v>
      </c>
      <c r="H316">
        <v>3</v>
      </c>
      <c r="I316">
        <v>4</v>
      </c>
      <c r="J316">
        <v>2</v>
      </c>
      <c r="K316">
        <v>0</v>
      </c>
      <c r="L316">
        <v>0</v>
      </c>
      <c r="M316">
        <v>1</v>
      </c>
      <c r="N316">
        <v>5</v>
      </c>
      <c r="O316" s="53">
        <f t="shared" si="18"/>
        <v>400</v>
      </c>
      <c r="P316" s="20">
        <v>3</v>
      </c>
      <c r="Q316">
        <v>3</v>
      </c>
      <c r="R316">
        <v>6</v>
      </c>
      <c r="S316">
        <v>9</v>
      </c>
      <c r="T316">
        <v>9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0</v>
      </c>
      <c r="AA316">
        <v>0</v>
      </c>
      <c r="AB316" s="53"/>
      <c r="AC316" s="20">
        <v>2</v>
      </c>
      <c r="AD316">
        <v>0</v>
      </c>
      <c r="AE316">
        <v>9</v>
      </c>
      <c r="AF316">
        <v>8</v>
      </c>
      <c r="AG316">
        <v>3</v>
      </c>
      <c r="AH316">
        <v>0</v>
      </c>
      <c r="AI316">
        <v>1</v>
      </c>
      <c r="AJ316">
        <v>2</v>
      </c>
      <c r="AK316">
        <v>1</v>
      </c>
      <c r="AL316">
        <v>2</v>
      </c>
      <c r="AM316">
        <v>1</v>
      </c>
      <c r="AN316">
        <v>6</v>
      </c>
      <c r="AO316" s="53">
        <f t="shared" si="17"/>
        <v>500</v>
      </c>
      <c r="AP316">
        <v>6</v>
      </c>
      <c r="AQ316" s="108" t="s">
        <v>418</v>
      </c>
      <c r="AR316" s="105"/>
      <c r="AS316" s="20">
        <v>11493</v>
      </c>
      <c r="AT316" s="20"/>
      <c r="AU316" s="58" t="s">
        <v>391</v>
      </c>
      <c r="AV316" s="26"/>
    </row>
    <row r="317" spans="1:48" ht="15.75" x14ac:dyDescent="0.25">
      <c r="A317" s="1" t="s">
        <v>300</v>
      </c>
      <c r="B317" s="1" t="s">
        <v>304</v>
      </c>
      <c r="C317" s="20"/>
      <c r="D317">
        <v>0</v>
      </c>
      <c r="E317">
        <v>0</v>
      </c>
      <c r="F317">
        <v>3</v>
      </c>
      <c r="G317">
        <v>0</v>
      </c>
      <c r="H317">
        <v>0</v>
      </c>
      <c r="J317">
        <v>0</v>
      </c>
      <c r="K317">
        <v>5</v>
      </c>
      <c r="L317">
        <v>4</v>
      </c>
      <c r="M317">
        <v>3</v>
      </c>
      <c r="N317">
        <v>2</v>
      </c>
      <c r="O317" s="53">
        <f t="shared" si="18"/>
        <v>-33.333333333333336</v>
      </c>
      <c r="P317" s="20"/>
      <c r="T317">
        <v>0</v>
      </c>
      <c r="U317">
        <v>0</v>
      </c>
      <c r="W317">
        <v>0</v>
      </c>
      <c r="X317">
        <v>2</v>
      </c>
      <c r="Y317">
        <v>2</v>
      </c>
      <c r="Z317">
        <v>0</v>
      </c>
      <c r="AA317">
        <v>0</v>
      </c>
      <c r="AB317" s="53"/>
      <c r="AC317" s="20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O317" s="53"/>
      <c r="AQ317" s="108" t="s">
        <v>418</v>
      </c>
      <c r="AR317" s="105"/>
      <c r="AS317" s="20">
        <v>7096</v>
      </c>
      <c r="AT317" s="20"/>
      <c r="AU317" s="58" t="s">
        <v>392</v>
      </c>
      <c r="AV317" s="26"/>
    </row>
    <row r="318" spans="1:48" ht="15.75" x14ac:dyDescent="0.25">
      <c r="A318" s="1" t="s">
        <v>300</v>
      </c>
      <c r="B318" s="1" t="s">
        <v>305</v>
      </c>
      <c r="C318" s="20">
        <v>0</v>
      </c>
      <c r="J318">
        <v>0</v>
      </c>
      <c r="K318">
        <v>0</v>
      </c>
      <c r="L318">
        <v>0</v>
      </c>
      <c r="M318">
        <v>1</v>
      </c>
      <c r="N318">
        <v>1</v>
      </c>
      <c r="O318" s="53">
        <f t="shared" si="18"/>
        <v>0</v>
      </c>
      <c r="P318" s="20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 s="53"/>
      <c r="AC318" s="20">
        <v>0</v>
      </c>
      <c r="AD318">
        <v>0</v>
      </c>
      <c r="AE318">
        <v>0</v>
      </c>
      <c r="AG318">
        <v>0</v>
      </c>
      <c r="AH318">
        <v>0</v>
      </c>
      <c r="AI318">
        <v>0</v>
      </c>
      <c r="AM318">
        <v>0</v>
      </c>
      <c r="AN318">
        <v>0</v>
      </c>
      <c r="AO318" s="53"/>
      <c r="AP318">
        <v>0</v>
      </c>
      <c r="AQ318" s="108" t="s">
        <v>418</v>
      </c>
      <c r="AR318" s="105"/>
      <c r="AS318" s="20">
        <v>14560</v>
      </c>
      <c r="AT318" s="20"/>
      <c r="AU318" s="58"/>
      <c r="AV318" s="26"/>
    </row>
    <row r="319" spans="1:48" ht="15.75" x14ac:dyDescent="0.25">
      <c r="A319" s="1" t="s">
        <v>300</v>
      </c>
      <c r="B319" s="1" t="s">
        <v>306</v>
      </c>
      <c r="C319" s="20">
        <v>0</v>
      </c>
      <c r="D319">
        <v>6</v>
      </c>
      <c r="E319">
        <v>12</v>
      </c>
      <c r="F319">
        <v>4</v>
      </c>
      <c r="G319">
        <v>6</v>
      </c>
      <c r="H319">
        <v>7</v>
      </c>
      <c r="I319">
        <v>1</v>
      </c>
      <c r="J319">
        <v>10</v>
      </c>
      <c r="K319">
        <v>5</v>
      </c>
      <c r="L319">
        <v>4</v>
      </c>
      <c r="M319">
        <v>0</v>
      </c>
      <c r="N319">
        <v>4</v>
      </c>
      <c r="O319" s="53"/>
      <c r="P319" s="20">
        <v>0</v>
      </c>
      <c r="Q319">
        <v>1</v>
      </c>
      <c r="R319">
        <v>2</v>
      </c>
      <c r="S319">
        <v>2</v>
      </c>
      <c r="T319">
        <v>2</v>
      </c>
      <c r="U319">
        <v>2</v>
      </c>
      <c r="V319">
        <v>4</v>
      </c>
      <c r="W319">
        <v>4</v>
      </c>
      <c r="X319">
        <v>2</v>
      </c>
      <c r="Z319">
        <v>1</v>
      </c>
      <c r="AA319">
        <v>2</v>
      </c>
      <c r="AB319" s="53">
        <f t="shared" si="16"/>
        <v>100</v>
      </c>
      <c r="AC319" s="20">
        <v>0</v>
      </c>
      <c r="AD319">
        <v>0</v>
      </c>
      <c r="AE319">
        <v>0</v>
      </c>
      <c r="AF319">
        <v>0</v>
      </c>
      <c r="AG319">
        <v>0</v>
      </c>
      <c r="AH319">
        <v>1</v>
      </c>
      <c r="AI319">
        <v>1</v>
      </c>
      <c r="AJ319">
        <v>2</v>
      </c>
      <c r="AK319">
        <v>0</v>
      </c>
      <c r="AL319">
        <v>2</v>
      </c>
      <c r="AM319">
        <v>2</v>
      </c>
      <c r="AN319">
        <v>5</v>
      </c>
      <c r="AO319" s="53">
        <f t="shared" si="17"/>
        <v>150</v>
      </c>
      <c r="AP319">
        <v>5</v>
      </c>
      <c r="AQ319" s="108">
        <v>2</v>
      </c>
      <c r="AR319" s="105">
        <f>AP319*100/AQ319</f>
        <v>250</v>
      </c>
      <c r="AS319" s="20">
        <v>11354</v>
      </c>
      <c r="AT319" s="20"/>
      <c r="AU319" s="58" t="s">
        <v>392</v>
      </c>
      <c r="AV319" s="26"/>
    </row>
    <row r="320" spans="1:48" ht="15.75" x14ac:dyDescent="0.25">
      <c r="A320" s="1" t="s">
        <v>300</v>
      </c>
      <c r="B320" s="1" t="s">
        <v>307</v>
      </c>
      <c r="C320" s="20">
        <v>0</v>
      </c>
      <c r="D320">
        <v>0</v>
      </c>
      <c r="E320">
        <v>0</v>
      </c>
      <c r="H320">
        <v>0</v>
      </c>
      <c r="I320">
        <v>0</v>
      </c>
      <c r="J320">
        <v>0</v>
      </c>
      <c r="K320">
        <v>5</v>
      </c>
      <c r="L320">
        <v>0</v>
      </c>
      <c r="M320">
        <v>0</v>
      </c>
      <c r="N320">
        <v>0</v>
      </c>
      <c r="O320" s="53"/>
      <c r="P320" s="20">
        <v>0</v>
      </c>
      <c r="Q320">
        <v>0</v>
      </c>
      <c r="R320">
        <v>0</v>
      </c>
      <c r="U320">
        <v>0</v>
      </c>
      <c r="V320">
        <v>0</v>
      </c>
      <c r="W320">
        <v>0</v>
      </c>
      <c r="X320">
        <v>2</v>
      </c>
      <c r="Y320">
        <v>0</v>
      </c>
      <c r="Z320">
        <v>0</v>
      </c>
      <c r="AA320">
        <v>0</v>
      </c>
      <c r="AB320" s="53"/>
      <c r="AC320" s="20">
        <v>0</v>
      </c>
      <c r="AD320">
        <v>0</v>
      </c>
      <c r="AE320">
        <v>0</v>
      </c>
      <c r="AF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O320" s="53"/>
      <c r="AQ320" s="108" t="s">
        <v>418</v>
      </c>
      <c r="AR320" s="105"/>
      <c r="AS320" s="20">
        <v>14603</v>
      </c>
      <c r="AT320" s="20"/>
      <c r="AU320" s="58"/>
      <c r="AV320" s="26"/>
    </row>
    <row r="321" spans="1:48" ht="15.75" x14ac:dyDescent="0.25">
      <c r="A321" s="1" t="s">
        <v>300</v>
      </c>
      <c r="B321" s="1" t="s">
        <v>308</v>
      </c>
      <c r="C321" s="20">
        <v>0</v>
      </c>
      <c r="D321">
        <v>7</v>
      </c>
      <c r="E321">
        <v>6</v>
      </c>
      <c r="F321">
        <v>10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 s="53"/>
      <c r="P321" s="20">
        <v>0</v>
      </c>
      <c r="R321">
        <v>0</v>
      </c>
      <c r="S321">
        <v>3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 s="53"/>
      <c r="AC321" s="20">
        <v>0</v>
      </c>
      <c r="AD321">
        <v>0</v>
      </c>
      <c r="AE321">
        <v>0</v>
      </c>
      <c r="AF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 s="53"/>
      <c r="AP321">
        <v>0</v>
      </c>
      <c r="AQ321" s="108" t="s">
        <v>418</v>
      </c>
      <c r="AR321" s="105"/>
      <c r="AS321" s="20">
        <v>14450</v>
      </c>
      <c r="AT321" s="20"/>
      <c r="AU321" s="58"/>
      <c r="AV321" s="26"/>
    </row>
    <row r="322" spans="1:48" ht="15.75" x14ac:dyDescent="0.25">
      <c r="A322" s="1" t="s">
        <v>300</v>
      </c>
      <c r="B322" s="1" t="s">
        <v>309</v>
      </c>
      <c r="C322" s="20">
        <v>0</v>
      </c>
      <c r="D322">
        <v>3</v>
      </c>
      <c r="E322">
        <v>6</v>
      </c>
      <c r="F322">
        <v>7</v>
      </c>
      <c r="G322">
        <v>8</v>
      </c>
      <c r="H322">
        <v>5</v>
      </c>
      <c r="I322">
        <v>8</v>
      </c>
      <c r="J322">
        <v>6</v>
      </c>
      <c r="K322">
        <v>2</v>
      </c>
      <c r="L322">
        <v>3</v>
      </c>
      <c r="M322">
        <v>3</v>
      </c>
      <c r="N322">
        <v>3</v>
      </c>
      <c r="O322" s="53">
        <f t="shared" si="18"/>
        <v>0</v>
      </c>
      <c r="P322" s="20">
        <v>0</v>
      </c>
      <c r="Q322">
        <v>0</v>
      </c>
      <c r="R322">
        <v>1</v>
      </c>
      <c r="S322">
        <v>2</v>
      </c>
      <c r="T322">
        <v>2</v>
      </c>
      <c r="U322">
        <v>1</v>
      </c>
      <c r="V322">
        <v>3</v>
      </c>
      <c r="W322">
        <v>3</v>
      </c>
      <c r="X322">
        <v>0</v>
      </c>
      <c r="Z322">
        <v>1</v>
      </c>
      <c r="AA322">
        <v>1</v>
      </c>
      <c r="AB322" s="53">
        <f t="shared" si="16"/>
        <v>0</v>
      </c>
      <c r="AC322" s="20">
        <v>0</v>
      </c>
      <c r="AD322">
        <v>0</v>
      </c>
      <c r="AE322">
        <v>0</v>
      </c>
      <c r="AF322">
        <v>1</v>
      </c>
      <c r="AG322">
        <v>3</v>
      </c>
      <c r="AH322">
        <v>0</v>
      </c>
      <c r="AI322">
        <v>3</v>
      </c>
      <c r="AJ322">
        <v>5</v>
      </c>
      <c r="AL322">
        <v>3</v>
      </c>
      <c r="AM322">
        <v>1</v>
      </c>
      <c r="AN322">
        <v>3</v>
      </c>
      <c r="AO322" s="53">
        <f t="shared" si="17"/>
        <v>200</v>
      </c>
      <c r="AP322">
        <v>3</v>
      </c>
      <c r="AQ322" s="108" t="s">
        <v>418</v>
      </c>
      <c r="AR322" s="105"/>
      <c r="AS322" s="20">
        <v>8419</v>
      </c>
      <c r="AT322" s="20"/>
      <c r="AU322" s="58" t="s">
        <v>392</v>
      </c>
      <c r="AV322" s="26"/>
    </row>
    <row r="323" spans="1:48" ht="15.75" x14ac:dyDescent="0.25">
      <c r="A323" s="1" t="s">
        <v>300</v>
      </c>
      <c r="B323" s="1" t="s">
        <v>310</v>
      </c>
      <c r="C323" s="20">
        <v>0</v>
      </c>
      <c r="J323">
        <v>0</v>
      </c>
      <c r="K323">
        <v>0</v>
      </c>
      <c r="L323">
        <v>0</v>
      </c>
      <c r="M323">
        <v>1</v>
      </c>
      <c r="N323">
        <v>0</v>
      </c>
      <c r="O323" s="53">
        <f t="shared" si="18"/>
        <v>-100</v>
      </c>
      <c r="P323" s="20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 s="53"/>
      <c r="AC323" s="20">
        <v>0</v>
      </c>
      <c r="AD323">
        <v>0</v>
      </c>
      <c r="AE323">
        <v>0</v>
      </c>
      <c r="AH323">
        <v>0</v>
      </c>
      <c r="AI323">
        <v>0</v>
      </c>
      <c r="AM323">
        <v>1</v>
      </c>
      <c r="AO323" s="53">
        <f t="shared" si="17"/>
        <v>-100</v>
      </c>
      <c r="AQ323" s="108" t="s">
        <v>418</v>
      </c>
      <c r="AR323" s="105"/>
      <c r="AS323" s="20">
        <v>9500</v>
      </c>
      <c r="AT323" s="20"/>
      <c r="AU323" s="58"/>
      <c r="AV323" s="26"/>
    </row>
    <row r="324" spans="1:48" ht="15.75" x14ac:dyDescent="0.25">
      <c r="A324" s="1" t="s">
        <v>300</v>
      </c>
      <c r="B324" s="1" t="s">
        <v>311</v>
      </c>
      <c r="C324" s="20"/>
      <c r="K324">
        <v>1</v>
      </c>
      <c r="M324">
        <v>0</v>
      </c>
      <c r="N324">
        <v>0</v>
      </c>
      <c r="O324" s="53"/>
      <c r="P324" s="20"/>
      <c r="Z324">
        <v>0</v>
      </c>
      <c r="AB324" s="53"/>
      <c r="AC324" s="20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M324">
        <v>0</v>
      </c>
      <c r="AO324" s="53"/>
      <c r="AQ324" s="108" t="s">
        <v>418</v>
      </c>
      <c r="AR324" s="105"/>
      <c r="AS324" s="20">
        <v>14560</v>
      </c>
      <c r="AT324" s="20"/>
      <c r="AU324" s="58"/>
      <c r="AV324" s="26"/>
    </row>
    <row r="325" spans="1:48" ht="15.75" x14ac:dyDescent="0.25">
      <c r="A325" s="1" t="s">
        <v>300</v>
      </c>
      <c r="B325" s="1" t="s">
        <v>312</v>
      </c>
      <c r="C325" s="20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 s="53"/>
      <c r="P325" s="20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 s="53"/>
      <c r="AC325" s="20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O325" s="53"/>
      <c r="AQ325" s="108" t="s">
        <v>418</v>
      </c>
      <c r="AR325" s="105"/>
      <c r="AS325" s="20">
        <v>10012</v>
      </c>
      <c r="AT325" s="20"/>
      <c r="AU325" s="58"/>
      <c r="AV325" s="26"/>
    </row>
    <row r="326" spans="1:48" ht="15.75" x14ac:dyDescent="0.25">
      <c r="A326" s="1" t="s">
        <v>300</v>
      </c>
      <c r="B326" s="1" t="s">
        <v>313</v>
      </c>
      <c r="C326" s="20">
        <v>6</v>
      </c>
      <c r="D326">
        <v>6</v>
      </c>
      <c r="E326">
        <v>8</v>
      </c>
      <c r="F326">
        <v>10</v>
      </c>
      <c r="G326">
        <v>8</v>
      </c>
      <c r="H326">
        <v>10</v>
      </c>
      <c r="I326">
        <v>16</v>
      </c>
      <c r="J326">
        <v>16</v>
      </c>
      <c r="K326">
        <v>40</v>
      </c>
      <c r="L326">
        <v>30</v>
      </c>
      <c r="M326">
        <v>20</v>
      </c>
      <c r="N326">
        <v>35</v>
      </c>
      <c r="O326" s="53">
        <f t="shared" si="18"/>
        <v>75</v>
      </c>
      <c r="P326" s="20">
        <v>3</v>
      </c>
      <c r="Q326">
        <v>3</v>
      </c>
      <c r="R326">
        <v>4</v>
      </c>
      <c r="S326">
        <v>5</v>
      </c>
      <c r="T326">
        <v>5</v>
      </c>
      <c r="U326">
        <v>6</v>
      </c>
      <c r="V326">
        <v>7</v>
      </c>
      <c r="W326">
        <v>8</v>
      </c>
      <c r="X326">
        <v>10</v>
      </c>
      <c r="Y326">
        <v>10</v>
      </c>
      <c r="Z326">
        <v>8</v>
      </c>
      <c r="AA326">
        <v>10</v>
      </c>
      <c r="AB326" s="53">
        <f t="shared" si="16"/>
        <v>25</v>
      </c>
      <c r="AC326" s="20">
        <v>1</v>
      </c>
      <c r="AD326">
        <v>2</v>
      </c>
      <c r="AE326">
        <v>5</v>
      </c>
      <c r="AF326">
        <v>7</v>
      </c>
      <c r="AG326">
        <v>9</v>
      </c>
      <c r="AH326">
        <v>10</v>
      </c>
      <c r="AI326">
        <v>10</v>
      </c>
      <c r="AJ326">
        <v>9</v>
      </c>
      <c r="AK326">
        <v>15</v>
      </c>
      <c r="AL326">
        <v>8</v>
      </c>
      <c r="AM326">
        <v>9</v>
      </c>
      <c r="AN326">
        <v>10</v>
      </c>
      <c r="AO326" s="53">
        <f t="shared" si="17"/>
        <v>11.111111111111111</v>
      </c>
      <c r="AP326">
        <v>10</v>
      </c>
      <c r="AQ326" s="108">
        <v>9</v>
      </c>
      <c r="AR326" s="105">
        <f>AP326*100/AQ326</f>
        <v>111.11111111111111</v>
      </c>
      <c r="AS326" s="20">
        <v>10283</v>
      </c>
      <c r="AT326" s="20"/>
      <c r="AU326" s="58" t="s">
        <v>391</v>
      </c>
      <c r="AV326" s="26"/>
    </row>
    <row r="327" spans="1:48" ht="15.75" x14ac:dyDescent="0.25">
      <c r="A327" s="1" t="s">
        <v>300</v>
      </c>
      <c r="B327" s="1" t="s">
        <v>314</v>
      </c>
      <c r="C327" s="20">
        <v>56</v>
      </c>
      <c r="D327">
        <v>50</v>
      </c>
      <c r="E327">
        <v>60</v>
      </c>
      <c r="F327">
        <v>40</v>
      </c>
      <c r="G327">
        <v>50</v>
      </c>
      <c r="H327">
        <v>75</v>
      </c>
      <c r="I327">
        <v>75</v>
      </c>
      <c r="J327">
        <v>85</v>
      </c>
      <c r="K327">
        <v>95</v>
      </c>
      <c r="L327">
        <v>74</v>
      </c>
      <c r="M327">
        <v>66</v>
      </c>
      <c r="N327">
        <v>60</v>
      </c>
      <c r="O327" s="53">
        <f t="shared" si="18"/>
        <v>-9.0909090909090917</v>
      </c>
      <c r="P327" s="20">
        <v>24</v>
      </c>
      <c r="Q327">
        <v>24</v>
      </c>
      <c r="R327">
        <v>25</v>
      </c>
      <c r="S327">
        <v>18</v>
      </c>
      <c r="T327">
        <v>26</v>
      </c>
      <c r="U327">
        <v>33</v>
      </c>
      <c r="V327">
        <v>30</v>
      </c>
      <c r="W327">
        <v>40</v>
      </c>
      <c r="X327">
        <v>50</v>
      </c>
      <c r="Y327">
        <v>42</v>
      </c>
      <c r="Z327">
        <v>40</v>
      </c>
      <c r="AA327">
        <v>40</v>
      </c>
      <c r="AB327" s="53">
        <f t="shared" si="16"/>
        <v>0</v>
      </c>
      <c r="AC327" s="20">
        <v>21</v>
      </c>
      <c r="AD327">
        <v>28</v>
      </c>
      <c r="AE327">
        <v>24</v>
      </c>
      <c r="AF327">
        <v>30</v>
      </c>
      <c r="AG327">
        <v>29</v>
      </c>
      <c r="AH327">
        <v>40</v>
      </c>
      <c r="AI327">
        <v>36</v>
      </c>
      <c r="AJ327">
        <v>52</v>
      </c>
      <c r="AK327">
        <v>69</v>
      </c>
      <c r="AL327">
        <v>71</v>
      </c>
      <c r="AM327">
        <v>98</v>
      </c>
      <c r="AN327">
        <v>93</v>
      </c>
      <c r="AO327" s="53">
        <f t="shared" si="17"/>
        <v>-5.1020408163265305</v>
      </c>
      <c r="AP327">
        <v>93</v>
      </c>
      <c r="AQ327" s="108">
        <v>96</v>
      </c>
      <c r="AR327" s="105">
        <f>AP327*100/AQ327</f>
        <v>96.875</v>
      </c>
      <c r="AS327" s="20">
        <v>14990</v>
      </c>
      <c r="AT327" s="20"/>
      <c r="AU327" s="58" t="s">
        <v>391</v>
      </c>
      <c r="AV327" s="26"/>
    </row>
    <row r="328" spans="1:48" ht="15.75" x14ac:dyDescent="0.25">
      <c r="A328" s="1" t="s">
        <v>300</v>
      </c>
      <c r="B328" s="1" t="s">
        <v>315</v>
      </c>
      <c r="C328" s="20">
        <v>12</v>
      </c>
      <c r="D328">
        <v>12</v>
      </c>
      <c r="E328">
        <v>12</v>
      </c>
      <c r="F328">
        <v>14</v>
      </c>
      <c r="G328">
        <v>18</v>
      </c>
      <c r="H328">
        <v>19</v>
      </c>
      <c r="I328">
        <v>19</v>
      </c>
      <c r="J328">
        <v>22</v>
      </c>
      <c r="K328">
        <v>21</v>
      </c>
      <c r="L328">
        <v>16</v>
      </c>
      <c r="M328">
        <v>18</v>
      </c>
      <c r="N328">
        <v>16</v>
      </c>
      <c r="O328" s="53">
        <f t="shared" si="18"/>
        <v>-11.111111111111111</v>
      </c>
      <c r="P328" s="20">
        <v>6</v>
      </c>
      <c r="Q328">
        <v>6</v>
      </c>
      <c r="R328">
        <v>6</v>
      </c>
      <c r="S328">
        <v>7</v>
      </c>
      <c r="T328">
        <v>9</v>
      </c>
      <c r="U328">
        <v>12</v>
      </c>
      <c r="V328">
        <v>9</v>
      </c>
      <c r="W328">
        <v>12</v>
      </c>
      <c r="X328">
        <v>12</v>
      </c>
      <c r="Y328">
        <v>12</v>
      </c>
      <c r="Z328">
        <v>12</v>
      </c>
      <c r="AA328">
        <v>12</v>
      </c>
      <c r="AB328" s="53">
        <f t="shared" si="16"/>
        <v>0</v>
      </c>
      <c r="AC328" s="20">
        <v>8</v>
      </c>
      <c r="AD328">
        <v>9</v>
      </c>
      <c r="AE328">
        <v>10</v>
      </c>
      <c r="AF328">
        <v>13</v>
      </c>
      <c r="AG328">
        <v>13</v>
      </c>
      <c r="AH328">
        <v>10</v>
      </c>
      <c r="AI328">
        <v>2</v>
      </c>
      <c r="AJ328">
        <v>10</v>
      </c>
      <c r="AK328">
        <v>11</v>
      </c>
      <c r="AL328">
        <v>10</v>
      </c>
      <c r="AM328">
        <v>12</v>
      </c>
      <c r="AN328">
        <v>10</v>
      </c>
      <c r="AO328" s="53">
        <f t="shared" si="17"/>
        <v>-16.666666666666668</v>
      </c>
      <c r="AP328">
        <v>10</v>
      </c>
      <c r="AQ328" s="108">
        <v>12</v>
      </c>
      <c r="AR328" s="105">
        <f>AP328*100/AQ328</f>
        <v>83.333333333333329</v>
      </c>
      <c r="AS328" s="20">
        <v>10927</v>
      </c>
      <c r="AT328" s="20"/>
      <c r="AU328" s="58" t="s">
        <v>391</v>
      </c>
      <c r="AV328" s="26"/>
    </row>
    <row r="329" spans="1:48" ht="15.75" x14ac:dyDescent="0.25">
      <c r="A329" s="1" t="s">
        <v>300</v>
      </c>
      <c r="B329" s="1" t="s">
        <v>316</v>
      </c>
      <c r="C329" s="20">
        <v>2</v>
      </c>
      <c r="D329">
        <v>3</v>
      </c>
      <c r="E329">
        <v>2</v>
      </c>
      <c r="F329">
        <v>2</v>
      </c>
      <c r="G329">
        <v>3</v>
      </c>
      <c r="I329">
        <v>7</v>
      </c>
      <c r="J329">
        <v>4</v>
      </c>
      <c r="K329">
        <v>4</v>
      </c>
      <c r="L329">
        <v>5</v>
      </c>
      <c r="M329">
        <v>8</v>
      </c>
      <c r="N329">
        <v>12</v>
      </c>
      <c r="O329" s="53">
        <f t="shared" si="18"/>
        <v>50</v>
      </c>
      <c r="P329" s="20">
        <v>0</v>
      </c>
      <c r="Q329">
        <v>2</v>
      </c>
      <c r="R329">
        <v>2</v>
      </c>
      <c r="S329">
        <v>2</v>
      </c>
      <c r="T329">
        <v>2</v>
      </c>
      <c r="V329">
        <v>2</v>
      </c>
      <c r="W329">
        <v>2</v>
      </c>
      <c r="Y329">
        <v>2</v>
      </c>
      <c r="Z329">
        <v>2</v>
      </c>
      <c r="AA329">
        <v>5</v>
      </c>
      <c r="AB329" s="53">
        <f t="shared" si="16"/>
        <v>150</v>
      </c>
      <c r="AC329" s="20">
        <v>0</v>
      </c>
      <c r="AD329">
        <v>0</v>
      </c>
      <c r="AE329">
        <v>0</v>
      </c>
      <c r="AF329">
        <v>0</v>
      </c>
      <c r="AG329">
        <v>2</v>
      </c>
      <c r="AH329">
        <v>0</v>
      </c>
      <c r="AI329">
        <v>0</v>
      </c>
      <c r="AJ329">
        <v>3</v>
      </c>
      <c r="AK329">
        <v>2</v>
      </c>
      <c r="AL329">
        <v>2</v>
      </c>
      <c r="AM329">
        <v>2</v>
      </c>
      <c r="AN329">
        <v>4</v>
      </c>
      <c r="AO329" s="53">
        <f t="shared" si="17"/>
        <v>100</v>
      </c>
      <c r="AP329">
        <v>4</v>
      </c>
      <c r="AQ329" s="108">
        <v>2</v>
      </c>
      <c r="AR329" s="105">
        <f>AP329*100/AQ329</f>
        <v>200</v>
      </c>
      <c r="AS329" s="20">
        <v>9540</v>
      </c>
      <c r="AT329" s="20"/>
      <c r="AU329" s="58" t="s">
        <v>391</v>
      </c>
      <c r="AV329" s="26"/>
    </row>
    <row r="330" spans="1:48" ht="15.75" x14ac:dyDescent="0.25">
      <c r="A330" s="1" t="s">
        <v>300</v>
      </c>
      <c r="B330" s="1" t="s">
        <v>317</v>
      </c>
      <c r="C330" s="20">
        <v>6</v>
      </c>
      <c r="D330">
        <v>5</v>
      </c>
      <c r="E330">
        <v>5</v>
      </c>
      <c r="F330">
        <v>7</v>
      </c>
      <c r="G330">
        <v>0</v>
      </c>
      <c r="H330">
        <v>0</v>
      </c>
      <c r="I330">
        <v>6</v>
      </c>
      <c r="J330">
        <v>6</v>
      </c>
      <c r="K330">
        <v>5</v>
      </c>
      <c r="M330">
        <v>6</v>
      </c>
      <c r="N330">
        <v>6</v>
      </c>
      <c r="O330" s="53">
        <f t="shared" si="18"/>
        <v>0</v>
      </c>
      <c r="P330" s="20">
        <v>1</v>
      </c>
      <c r="Q330">
        <v>2</v>
      </c>
      <c r="R330">
        <v>1</v>
      </c>
      <c r="S330">
        <v>2</v>
      </c>
      <c r="T330">
        <v>0</v>
      </c>
      <c r="U330">
        <v>0</v>
      </c>
      <c r="V330">
        <v>2</v>
      </c>
      <c r="Z330">
        <v>2</v>
      </c>
      <c r="AA330">
        <v>2</v>
      </c>
      <c r="AB330" s="53">
        <f t="shared" si="16"/>
        <v>0</v>
      </c>
      <c r="AC330" s="20">
        <v>1</v>
      </c>
      <c r="AD330">
        <v>0</v>
      </c>
      <c r="AE330">
        <v>0</v>
      </c>
      <c r="AF330">
        <v>1</v>
      </c>
      <c r="AG330">
        <v>3</v>
      </c>
      <c r="AH330">
        <v>1</v>
      </c>
      <c r="AJ330">
        <v>1</v>
      </c>
      <c r="AL330">
        <v>0</v>
      </c>
      <c r="AN330">
        <v>1</v>
      </c>
      <c r="AO330" s="53" t="s">
        <v>416</v>
      </c>
      <c r="AP330">
        <v>1</v>
      </c>
      <c r="AQ330" s="108" t="s">
        <v>418</v>
      </c>
      <c r="AR330" s="105"/>
      <c r="AS330" s="20">
        <v>6036</v>
      </c>
      <c r="AT330" s="20"/>
      <c r="AU330" s="58" t="s">
        <v>391</v>
      </c>
      <c r="AV330" s="26"/>
    </row>
    <row r="331" spans="1:48" ht="15.75" x14ac:dyDescent="0.25">
      <c r="A331" s="1" t="s">
        <v>300</v>
      </c>
      <c r="B331" s="1" t="s">
        <v>318</v>
      </c>
      <c r="C331" s="20">
        <v>1</v>
      </c>
      <c r="D331">
        <v>1</v>
      </c>
      <c r="E331">
        <v>1</v>
      </c>
      <c r="F331">
        <v>2</v>
      </c>
      <c r="G331">
        <v>4</v>
      </c>
      <c r="H331">
        <v>1</v>
      </c>
      <c r="I331">
        <v>1</v>
      </c>
      <c r="J331">
        <v>0</v>
      </c>
      <c r="K331">
        <v>0</v>
      </c>
      <c r="L331">
        <v>0</v>
      </c>
      <c r="O331" s="53"/>
      <c r="P331" s="20" t="s">
        <v>354</v>
      </c>
      <c r="Q331" t="s">
        <v>354</v>
      </c>
      <c r="R331">
        <v>1</v>
      </c>
      <c r="S331">
        <v>1</v>
      </c>
      <c r="T331">
        <v>2</v>
      </c>
      <c r="U331">
        <v>2</v>
      </c>
      <c r="AB331" s="53"/>
      <c r="AC331" s="20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O331" s="53"/>
      <c r="AQ331" s="108" t="s">
        <v>418</v>
      </c>
      <c r="AR331" s="105"/>
      <c r="AS331" s="20">
        <v>13800</v>
      </c>
      <c r="AT331" s="20"/>
      <c r="AU331" s="58"/>
      <c r="AV331" s="26"/>
    </row>
    <row r="332" spans="1:48" ht="15.75" x14ac:dyDescent="0.25">
      <c r="A332" s="1" t="s">
        <v>300</v>
      </c>
      <c r="B332" s="1" t="s">
        <v>319</v>
      </c>
      <c r="C332" s="20">
        <v>19</v>
      </c>
      <c r="D332">
        <v>25</v>
      </c>
      <c r="E332">
        <v>26</v>
      </c>
      <c r="F332">
        <v>31</v>
      </c>
      <c r="G332">
        <v>21</v>
      </c>
      <c r="H332" t="s">
        <v>411</v>
      </c>
      <c r="I332">
        <v>20</v>
      </c>
      <c r="J332">
        <v>30</v>
      </c>
      <c r="K332">
        <v>15</v>
      </c>
      <c r="L332">
        <v>22</v>
      </c>
      <c r="M332">
        <v>22</v>
      </c>
      <c r="N332">
        <v>25</v>
      </c>
      <c r="O332" s="53">
        <f t="shared" si="18"/>
        <v>13.636363636363637</v>
      </c>
      <c r="P332" s="20">
        <v>6</v>
      </c>
      <c r="Q332">
        <v>8</v>
      </c>
      <c r="R332">
        <v>13</v>
      </c>
      <c r="S332">
        <v>14</v>
      </c>
      <c r="T332">
        <v>17</v>
      </c>
      <c r="U332">
        <v>14</v>
      </c>
      <c r="V332">
        <v>14</v>
      </c>
      <c r="W332">
        <v>16</v>
      </c>
      <c r="X332">
        <v>10</v>
      </c>
      <c r="Y332">
        <v>12</v>
      </c>
      <c r="Z332">
        <v>10</v>
      </c>
      <c r="AA332">
        <v>12</v>
      </c>
      <c r="AB332" s="53">
        <f t="shared" si="16"/>
        <v>20</v>
      </c>
      <c r="AC332" s="20">
        <v>0</v>
      </c>
      <c r="AD332">
        <v>4</v>
      </c>
      <c r="AE332">
        <v>8</v>
      </c>
      <c r="AF332">
        <v>13</v>
      </c>
      <c r="AG332">
        <v>16</v>
      </c>
      <c r="AH332">
        <v>14</v>
      </c>
      <c r="AI332">
        <v>12</v>
      </c>
      <c r="AJ332">
        <v>16</v>
      </c>
      <c r="AK332">
        <v>12</v>
      </c>
      <c r="AL332">
        <v>16</v>
      </c>
      <c r="AM332">
        <v>13</v>
      </c>
      <c r="AN332">
        <v>11</v>
      </c>
      <c r="AO332" s="53">
        <f t="shared" si="17"/>
        <v>-15.384615384615385</v>
      </c>
      <c r="AP332">
        <v>11</v>
      </c>
      <c r="AQ332" s="108">
        <v>13</v>
      </c>
      <c r="AR332" s="105">
        <f>AP332*100/AQ332</f>
        <v>84.615384615384613</v>
      </c>
      <c r="AS332" s="20">
        <v>10020</v>
      </c>
      <c r="AT332" s="20"/>
      <c r="AU332" s="58" t="s">
        <v>391</v>
      </c>
      <c r="AV332" s="26"/>
    </row>
    <row r="333" spans="1:48" ht="15.75" x14ac:dyDescent="0.25">
      <c r="A333" s="1" t="s">
        <v>300</v>
      </c>
      <c r="B333" s="1" t="s">
        <v>368</v>
      </c>
      <c r="C333" s="20"/>
      <c r="O333" s="53"/>
      <c r="P333" s="20"/>
      <c r="AB333" s="53"/>
      <c r="AC333" s="20"/>
      <c r="AO333" s="53" t="e">
        <f t="shared" si="17"/>
        <v>#DIV/0!</v>
      </c>
      <c r="AQ333" s="108" t="s">
        <v>418</v>
      </c>
      <c r="AR333" s="105"/>
      <c r="AS333" s="20"/>
      <c r="AT333" s="20"/>
      <c r="AU333" s="58"/>
      <c r="AV333" s="26"/>
    </row>
    <row r="334" spans="1:48" ht="15.75" x14ac:dyDescent="0.25">
      <c r="A334" s="1" t="s">
        <v>300</v>
      </c>
      <c r="B334" s="1" t="s">
        <v>321</v>
      </c>
      <c r="C334" s="20">
        <v>0</v>
      </c>
      <c r="D334">
        <v>6</v>
      </c>
      <c r="E334">
        <v>3</v>
      </c>
      <c r="F334">
        <v>0</v>
      </c>
      <c r="G334">
        <v>3</v>
      </c>
      <c r="H334">
        <v>2</v>
      </c>
      <c r="I334">
        <v>2</v>
      </c>
      <c r="J334">
        <v>2</v>
      </c>
      <c r="K334">
        <v>0</v>
      </c>
      <c r="L334">
        <v>0</v>
      </c>
      <c r="M334">
        <v>1</v>
      </c>
      <c r="N334">
        <v>4</v>
      </c>
      <c r="O334" s="53">
        <f t="shared" si="18"/>
        <v>300</v>
      </c>
      <c r="P334" s="20">
        <v>0</v>
      </c>
      <c r="Q334">
        <v>2</v>
      </c>
      <c r="R334">
        <v>2</v>
      </c>
      <c r="T334">
        <v>3</v>
      </c>
      <c r="U334">
        <v>1</v>
      </c>
      <c r="V334">
        <v>1</v>
      </c>
      <c r="W334">
        <v>2</v>
      </c>
      <c r="X334">
        <v>0</v>
      </c>
      <c r="Y334">
        <v>0</v>
      </c>
      <c r="Z334">
        <v>0</v>
      </c>
      <c r="AA334">
        <v>1</v>
      </c>
      <c r="AB334" s="53"/>
      <c r="AC334" s="20">
        <v>0</v>
      </c>
      <c r="AD334">
        <v>0</v>
      </c>
      <c r="AE334">
        <v>0</v>
      </c>
      <c r="AF334">
        <v>0</v>
      </c>
      <c r="AG334">
        <v>2</v>
      </c>
      <c r="AH334">
        <v>0</v>
      </c>
      <c r="AI334">
        <v>0</v>
      </c>
      <c r="AJ334">
        <v>0</v>
      </c>
      <c r="AK334">
        <v>0</v>
      </c>
      <c r="AM334">
        <v>1</v>
      </c>
      <c r="AN334">
        <v>2</v>
      </c>
      <c r="AO334" s="53">
        <f t="shared" si="17"/>
        <v>100</v>
      </c>
      <c r="AP334">
        <v>2</v>
      </c>
      <c r="AQ334" s="108" t="s">
        <v>418</v>
      </c>
      <c r="AR334" s="105"/>
      <c r="AS334" s="20">
        <v>7012</v>
      </c>
      <c r="AT334" s="20"/>
      <c r="AU334" s="58" t="s">
        <v>392</v>
      </c>
      <c r="AV334" s="26"/>
    </row>
    <row r="335" spans="1:48" ht="15.75" x14ac:dyDescent="0.25">
      <c r="A335" s="1" t="s">
        <v>300</v>
      </c>
      <c r="B335" s="1" t="s">
        <v>322</v>
      </c>
      <c r="C335" s="20"/>
      <c r="D335">
        <v>3</v>
      </c>
      <c r="H335">
        <v>1</v>
      </c>
      <c r="O335" s="53"/>
      <c r="P335" s="20"/>
      <c r="AB335" s="53"/>
      <c r="AC335" s="20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 s="53"/>
      <c r="AP335">
        <v>0</v>
      </c>
      <c r="AQ335" s="108" t="s">
        <v>418</v>
      </c>
      <c r="AR335" s="105"/>
      <c r="AS335" s="20">
        <v>9821</v>
      </c>
      <c r="AT335" s="20"/>
      <c r="AU335" s="58"/>
      <c r="AV335" s="26"/>
    </row>
    <row r="336" spans="1:48" ht="15.75" x14ac:dyDescent="0.25">
      <c r="A336" s="1" t="s">
        <v>300</v>
      </c>
      <c r="B336" s="1" t="s">
        <v>323</v>
      </c>
      <c r="C336" s="20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 s="53"/>
      <c r="P336" s="20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 s="53"/>
      <c r="AC336" s="20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O336" s="53"/>
      <c r="AQ336" s="108" t="s">
        <v>418</v>
      </c>
      <c r="AR336" s="105"/>
      <c r="AS336" s="20">
        <v>7610</v>
      </c>
      <c r="AT336" s="20"/>
      <c r="AU336" s="58"/>
      <c r="AV336" s="26"/>
    </row>
    <row r="337" spans="1:48" ht="15.75" x14ac:dyDescent="0.25">
      <c r="A337" s="1" t="s">
        <v>300</v>
      </c>
      <c r="B337" s="1" t="s">
        <v>324</v>
      </c>
      <c r="C337" s="20"/>
      <c r="D337">
        <v>0</v>
      </c>
      <c r="E337">
        <v>0</v>
      </c>
      <c r="H337">
        <v>0</v>
      </c>
      <c r="K337">
        <v>2</v>
      </c>
      <c r="L337">
        <v>0</v>
      </c>
      <c r="M337">
        <v>2</v>
      </c>
      <c r="N337">
        <v>2</v>
      </c>
      <c r="O337" s="53">
        <f t="shared" si="18"/>
        <v>0</v>
      </c>
      <c r="P337" s="20"/>
      <c r="Q337">
        <v>0</v>
      </c>
      <c r="R337">
        <v>0</v>
      </c>
      <c r="U337">
        <v>0</v>
      </c>
      <c r="Y337">
        <v>0</v>
      </c>
      <c r="Z337">
        <v>0</v>
      </c>
      <c r="AA337">
        <v>1</v>
      </c>
      <c r="AB337" s="53" t="s">
        <v>416</v>
      </c>
      <c r="AC337" s="20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 s="53"/>
      <c r="AP337">
        <v>0</v>
      </c>
      <c r="AQ337" s="108" t="s">
        <v>418</v>
      </c>
      <c r="AR337" s="105"/>
      <c r="AS337" s="20">
        <v>12000</v>
      </c>
      <c r="AT337" s="20"/>
      <c r="AU337" s="58"/>
      <c r="AV337" s="26"/>
    </row>
    <row r="338" spans="1:48" ht="15.75" x14ac:dyDescent="0.25">
      <c r="A338" s="1" t="s">
        <v>300</v>
      </c>
      <c r="B338" s="1" t="s">
        <v>325</v>
      </c>
      <c r="C338" s="20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 s="53"/>
      <c r="P338" s="20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 s="53"/>
      <c r="AC338" s="20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O338" s="53"/>
      <c r="AQ338" s="108" t="s">
        <v>418</v>
      </c>
      <c r="AR338" s="105"/>
      <c r="AS338" s="20">
        <v>9630</v>
      </c>
      <c r="AT338" s="20"/>
      <c r="AU338" s="58"/>
      <c r="AV338" s="26"/>
    </row>
    <row r="339" spans="1:48" ht="15.75" x14ac:dyDescent="0.25">
      <c r="A339" s="1" t="s">
        <v>300</v>
      </c>
      <c r="B339" s="1" t="s">
        <v>326</v>
      </c>
      <c r="C339" s="20">
        <v>0</v>
      </c>
      <c r="D339">
        <v>0</v>
      </c>
      <c r="E339">
        <v>0</v>
      </c>
      <c r="F339">
        <v>0</v>
      </c>
      <c r="G339">
        <v>2</v>
      </c>
      <c r="H339">
        <v>0</v>
      </c>
      <c r="I339">
        <v>0</v>
      </c>
      <c r="L339">
        <v>0</v>
      </c>
      <c r="M339">
        <v>0</v>
      </c>
      <c r="N339">
        <v>0</v>
      </c>
      <c r="O339" s="53"/>
      <c r="P339" s="20">
        <v>0</v>
      </c>
      <c r="Q339">
        <v>0</v>
      </c>
      <c r="R339">
        <v>0</v>
      </c>
      <c r="S339">
        <v>0</v>
      </c>
      <c r="U339">
        <v>0</v>
      </c>
      <c r="AB339" s="53"/>
      <c r="AC339" s="20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O339" s="53"/>
      <c r="AQ339" s="108" t="s">
        <v>418</v>
      </c>
      <c r="AR339" s="105"/>
      <c r="AS339" s="20">
        <v>10770</v>
      </c>
      <c r="AT339" s="20"/>
      <c r="AU339" s="58"/>
      <c r="AV339" s="26"/>
    </row>
    <row r="340" spans="1:48" ht="15.75" x14ac:dyDescent="0.25">
      <c r="A340" s="1" t="s">
        <v>300</v>
      </c>
      <c r="B340" s="1" t="s">
        <v>327</v>
      </c>
      <c r="C340" s="20">
        <v>3</v>
      </c>
      <c r="D340">
        <v>3</v>
      </c>
      <c r="E340">
        <v>3</v>
      </c>
      <c r="F340">
        <v>1</v>
      </c>
      <c r="G340">
        <v>3</v>
      </c>
      <c r="H340">
        <v>1</v>
      </c>
      <c r="I340">
        <v>3</v>
      </c>
      <c r="J340">
        <v>0</v>
      </c>
      <c r="K340">
        <v>1</v>
      </c>
      <c r="L340">
        <v>1</v>
      </c>
      <c r="M340">
        <v>1</v>
      </c>
      <c r="N340">
        <v>2</v>
      </c>
      <c r="O340" s="53">
        <f t="shared" si="18"/>
        <v>100</v>
      </c>
      <c r="P340" s="20">
        <v>1</v>
      </c>
      <c r="Q340">
        <v>1</v>
      </c>
      <c r="R340">
        <v>1</v>
      </c>
      <c r="S340">
        <v>0</v>
      </c>
      <c r="T340">
        <v>1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 s="53"/>
      <c r="AC340" s="20">
        <v>0</v>
      </c>
      <c r="AD340">
        <v>0</v>
      </c>
      <c r="AE340">
        <v>0</v>
      </c>
      <c r="AF340">
        <v>1</v>
      </c>
      <c r="AG340">
        <v>0</v>
      </c>
      <c r="AH340">
        <v>0</v>
      </c>
      <c r="AI340">
        <v>0</v>
      </c>
      <c r="AJ340">
        <v>0</v>
      </c>
      <c r="AK340">
        <v>1</v>
      </c>
      <c r="AL340">
        <v>2</v>
      </c>
      <c r="AM340">
        <v>1</v>
      </c>
      <c r="AO340" s="53">
        <f t="shared" si="17"/>
        <v>-100</v>
      </c>
      <c r="AQ340" s="108" t="s">
        <v>418</v>
      </c>
      <c r="AR340" s="105"/>
      <c r="AS340" s="20">
        <v>10120</v>
      </c>
      <c r="AT340" s="20"/>
      <c r="AU340" s="58"/>
      <c r="AV340" s="26"/>
    </row>
    <row r="341" spans="1:48" ht="15.75" x14ac:dyDescent="0.25">
      <c r="A341" s="1" t="s">
        <v>300</v>
      </c>
      <c r="B341" s="1" t="s">
        <v>328</v>
      </c>
      <c r="C341" s="20">
        <v>0</v>
      </c>
      <c r="D341">
        <v>1</v>
      </c>
      <c r="E341">
        <v>6</v>
      </c>
      <c r="F341">
        <v>3</v>
      </c>
      <c r="G341">
        <v>5</v>
      </c>
      <c r="H341">
        <v>3</v>
      </c>
      <c r="I341">
        <v>3</v>
      </c>
      <c r="J341">
        <v>5</v>
      </c>
      <c r="K341">
        <v>3</v>
      </c>
      <c r="L341">
        <v>1</v>
      </c>
      <c r="M341">
        <v>0</v>
      </c>
      <c r="N341">
        <v>0</v>
      </c>
      <c r="O341" s="53"/>
      <c r="P341" s="20">
        <v>0</v>
      </c>
      <c r="Q341">
        <v>0</v>
      </c>
      <c r="R341">
        <v>2</v>
      </c>
      <c r="S341">
        <v>0</v>
      </c>
      <c r="T341">
        <v>0</v>
      </c>
      <c r="U341">
        <v>0</v>
      </c>
      <c r="V341">
        <v>0</v>
      </c>
      <c r="W341">
        <v>0</v>
      </c>
      <c r="Y341">
        <v>0</v>
      </c>
      <c r="Z341">
        <v>0</v>
      </c>
      <c r="AA341">
        <v>0</v>
      </c>
      <c r="AB341" s="53"/>
      <c r="AC341" s="20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1</v>
      </c>
      <c r="AK341">
        <v>0</v>
      </c>
      <c r="AL341">
        <v>0</v>
      </c>
      <c r="AM341">
        <v>0</v>
      </c>
      <c r="AO341" s="53"/>
      <c r="AQ341" s="108" t="s">
        <v>418</v>
      </c>
      <c r="AR341" s="105"/>
      <c r="AS341" s="20">
        <v>13530</v>
      </c>
      <c r="AT341" s="20"/>
      <c r="AU341" s="58"/>
      <c r="AV341" s="26"/>
    </row>
    <row r="342" spans="1:48" s="60" customFormat="1" ht="15.75" x14ac:dyDescent="0.25">
      <c r="A342" s="91" t="s">
        <v>361</v>
      </c>
      <c r="B342" s="91" t="s">
        <v>355</v>
      </c>
      <c r="C342" s="60">
        <v>146</v>
      </c>
      <c r="D342" s="60">
        <v>172</v>
      </c>
      <c r="E342" s="60">
        <v>209</v>
      </c>
      <c r="F342" s="60">
        <v>219</v>
      </c>
      <c r="G342" s="60">
        <v>188</v>
      </c>
      <c r="H342" s="60">
        <v>177</v>
      </c>
      <c r="I342" s="60">
        <v>213</v>
      </c>
      <c r="J342" s="60">
        <v>220</v>
      </c>
      <c r="K342" s="60">
        <v>232</v>
      </c>
      <c r="L342" s="60">
        <v>180</v>
      </c>
      <c r="M342" s="60">
        <v>183</v>
      </c>
      <c r="N342" s="60">
        <v>216</v>
      </c>
      <c r="O342" s="53">
        <f t="shared" si="18"/>
        <v>18.032786885245901</v>
      </c>
      <c r="P342" s="60">
        <v>55</v>
      </c>
      <c r="Q342" s="60">
        <v>64</v>
      </c>
      <c r="R342" s="60">
        <v>93</v>
      </c>
      <c r="S342" s="60">
        <v>100</v>
      </c>
      <c r="T342" s="60">
        <v>112</v>
      </c>
      <c r="U342" s="60">
        <v>105</v>
      </c>
      <c r="V342" s="60">
        <v>107</v>
      </c>
      <c r="W342" s="60">
        <v>104</v>
      </c>
      <c r="X342" s="60">
        <v>107</v>
      </c>
      <c r="Y342" s="60">
        <v>96</v>
      </c>
      <c r="Z342" s="60">
        <v>92</v>
      </c>
      <c r="AA342" s="60">
        <v>107</v>
      </c>
      <c r="AB342" s="53">
        <f t="shared" si="16"/>
        <v>16.304347826086957</v>
      </c>
      <c r="AC342" s="60">
        <v>46</v>
      </c>
      <c r="AD342" s="60">
        <v>53</v>
      </c>
      <c r="AE342" s="60">
        <v>74</v>
      </c>
      <c r="AF342" s="60">
        <v>104</v>
      </c>
      <c r="AG342" s="60">
        <v>112</v>
      </c>
      <c r="AH342" s="60">
        <v>113</v>
      </c>
      <c r="AI342" s="60">
        <v>99</v>
      </c>
      <c r="AJ342" s="60">
        <v>122</v>
      </c>
      <c r="AK342" s="60">
        <v>137</v>
      </c>
      <c r="AL342" s="60">
        <v>141</v>
      </c>
      <c r="AM342" s="60">
        <v>167</v>
      </c>
      <c r="AN342" s="60">
        <v>167</v>
      </c>
      <c r="AO342" s="53">
        <f t="shared" si="17"/>
        <v>0</v>
      </c>
      <c r="AP342" s="60">
        <v>167</v>
      </c>
      <c r="AQ342" s="117">
        <v>160</v>
      </c>
      <c r="AR342" s="119">
        <f t="shared" ref="AR342:AR368" si="20">AP342*100/AQ342</f>
        <v>104.375</v>
      </c>
      <c r="AS342" s="97">
        <v>298535</v>
      </c>
      <c r="AT342" s="97">
        <v>170</v>
      </c>
      <c r="AU342" s="98" t="s">
        <v>391</v>
      </c>
      <c r="AV342" s="96"/>
    </row>
    <row r="343" spans="1:48" ht="15.75" x14ac:dyDescent="0.25">
      <c r="A343" s="1" t="s">
        <v>329</v>
      </c>
      <c r="B343" s="1" t="s">
        <v>330</v>
      </c>
      <c r="C343" s="20">
        <v>2</v>
      </c>
      <c r="D343">
        <v>3</v>
      </c>
      <c r="E343">
        <v>4</v>
      </c>
      <c r="F343">
        <v>5</v>
      </c>
      <c r="G343">
        <v>3</v>
      </c>
      <c r="H343">
        <v>3</v>
      </c>
      <c r="I343">
        <v>4</v>
      </c>
      <c r="J343">
        <v>2</v>
      </c>
      <c r="K343">
        <v>7</v>
      </c>
      <c r="L343">
        <v>4</v>
      </c>
      <c r="M343">
        <v>8</v>
      </c>
      <c r="N343">
        <v>8</v>
      </c>
      <c r="O343" s="53">
        <f t="shared" si="18"/>
        <v>0</v>
      </c>
      <c r="P343" s="20">
        <v>1</v>
      </c>
      <c r="Q343">
        <v>1</v>
      </c>
      <c r="R343">
        <v>2</v>
      </c>
      <c r="S343">
        <v>2</v>
      </c>
      <c r="T343">
        <v>1</v>
      </c>
      <c r="U343">
        <v>3</v>
      </c>
      <c r="V343">
        <v>2</v>
      </c>
      <c r="W343">
        <v>2</v>
      </c>
      <c r="X343">
        <v>5</v>
      </c>
      <c r="Y343">
        <v>3</v>
      </c>
      <c r="Z343">
        <v>6</v>
      </c>
      <c r="AA343">
        <v>7</v>
      </c>
      <c r="AB343" s="53">
        <f t="shared" si="16"/>
        <v>16.666666666666668</v>
      </c>
      <c r="AC343" s="20">
        <v>0</v>
      </c>
      <c r="AD343">
        <v>0</v>
      </c>
      <c r="AE343">
        <v>0</v>
      </c>
      <c r="AF343">
        <v>2</v>
      </c>
      <c r="AG343">
        <v>0</v>
      </c>
      <c r="AH343">
        <v>7</v>
      </c>
      <c r="AI343">
        <v>0</v>
      </c>
      <c r="AJ343">
        <v>3</v>
      </c>
      <c r="AK343">
        <v>5</v>
      </c>
      <c r="AL343">
        <v>4</v>
      </c>
      <c r="AM343">
        <v>7</v>
      </c>
      <c r="AN343">
        <v>5</v>
      </c>
      <c r="AO343" s="53">
        <f t="shared" si="17"/>
        <v>-28.571428571428573</v>
      </c>
      <c r="AP343">
        <v>5</v>
      </c>
      <c r="AQ343" s="108">
        <v>6</v>
      </c>
      <c r="AR343" s="105">
        <f t="shared" si="20"/>
        <v>83.333333333333329</v>
      </c>
      <c r="AS343" s="20">
        <v>8600</v>
      </c>
      <c r="AT343" s="20"/>
      <c r="AU343" s="58" t="s">
        <v>391</v>
      </c>
      <c r="AV343" s="26"/>
    </row>
    <row r="344" spans="1:48" ht="15.75" x14ac:dyDescent="0.25">
      <c r="A344" s="1" t="s">
        <v>329</v>
      </c>
      <c r="B344" s="1" t="s">
        <v>331</v>
      </c>
      <c r="C344" s="20">
        <v>2</v>
      </c>
      <c r="D344">
        <v>2</v>
      </c>
      <c r="E344">
        <v>2</v>
      </c>
      <c r="F344">
        <v>4</v>
      </c>
      <c r="G344">
        <v>4</v>
      </c>
      <c r="H344">
        <v>2</v>
      </c>
      <c r="I344">
        <v>2</v>
      </c>
      <c r="J344">
        <v>2</v>
      </c>
      <c r="K344">
        <v>2</v>
      </c>
      <c r="L344">
        <v>3</v>
      </c>
      <c r="M344">
        <v>3</v>
      </c>
      <c r="N344">
        <v>3</v>
      </c>
      <c r="O344" s="53">
        <f t="shared" si="18"/>
        <v>0</v>
      </c>
      <c r="P344" s="20"/>
      <c r="R344">
        <v>1</v>
      </c>
      <c r="S344">
        <v>1</v>
      </c>
      <c r="T344">
        <v>1</v>
      </c>
      <c r="U344">
        <v>1</v>
      </c>
      <c r="V344">
        <v>1</v>
      </c>
      <c r="W344">
        <v>2</v>
      </c>
      <c r="X344">
        <v>1</v>
      </c>
      <c r="Y344">
        <v>1</v>
      </c>
      <c r="Z344">
        <v>3</v>
      </c>
      <c r="AA344">
        <v>3</v>
      </c>
      <c r="AB344" s="53">
        <f t="shared" si="16"/>
        <v>0</v>
      </c>
      <c r="AC344" s="20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4</v>
      </c>
      <c r="AN344">
        <v>1</v>
      </c>
      <c r="AO344" s="53">
        <f t="shared" si="17"/>
        <v>-75</v>
      </c>
      <c r="AP344">
        <v>1</v>
      </c>
      <c r="AQ344" s="108">
        <v>3</v>
      </c>
      <c r="AR344" s="105">
        <f t="shared" si="20"/>
        <v>33.333333333333336</v>
      </c>
      <c r="AS344" s="20">
        <v>8080</v>
      </c>
      <c r="AT344" s="20"/>
      <c r="AU344" s="58" t="s">
        <v>392</v>
      </c>
      <c r="AV344" s="26"/>
    </row>
    <row r="345" spans="1:48" ht="15.75" x14ac:dyDescent="0.25">
      <c r="A345" s="1" t="s">
        <v>329</v>
      </c>
      <c r="B345" s="1" t="s">
        <v>332</v>
      </c>
      <c r="C345" s="20">
        <v>4</v>
      </c>
      <c r="D345">
        <v>3</v>
      </c>
      <c r="E345">
        <v>3</v>
      </c>
      <c r="F345">
        <v>2</v>
      </c>
      <c r="G345">
        <v>2</v>
      </c>
      <c r="H345">
        <v>1</v>
      </c>
      <c r="I345">
        <v>1</v>
      </c>
      <c r="J345">
        <v>1</v>
      </c>
      <c r="K345">
        <v>1</v>
      </c>
      <c r="L345">
        <v>1</v>
      </c>
      <c r="M345">
        <v>2</v>
      </c>
      <c r="N345">
        <v>2</v>
      </c>
      <c r="O345" s="53">
        <f t="shared" si="18"/>
        <v>0</v>
      </c>
      <c r="P345" s="20">
        <v>1</v>
      </c>
      <c r="Q345">
        <v>1</v>
      </c>
      <c r="R345">
        <v>1</v>
      </c>
      <c r="S345">
        <v>2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 s="53">
        <f t="shared" si="16"/>
        <v>0</v>
      </c>
      <c r="AC345" s="20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1</v>
      </c>
      <c r="AK345">
        <v>1</v>
      </c>
      <c r="AL345">
        <v>0</v>
      </c>
      <c r="AM345">
        <v>0</v>
      </c>
      <c r="AN345">
        <v>0</v>
      </c>
      <c r="AO345" s="53"/>
      <c r="AP345">
        <v>0</v>
      </c>
      <c r="AQ345" s="108">
        <v>1</v>
      </c>
      <c r="AR345" s="105">
        <f t="shared" si="20"/>
        <v>0</v>
      </c>
      <c r="AS345" s="20">
        <v>5560</v>
      </c>
      <c r="AT345" s="20"/>
      <c r="AU345" s="58"/>
      <c r="AV345" s="26"/>
    </row>
    <row r="346" spans="1:48" ht="15.75" x14ac:dyDescent="0.25">
      <c r="A346" s="1" t="s">
        <v>329</v>
      </c>
      <c r="B346" s="1" t="s">
        <v>333</v>
      </c>
      <c r="C346" s="20">
        <v>2</v>
      </c>
      <c r="D346">
        <v>5</v>
      </c>
      <c r="E346">
        <v>1</v>
      </c>
      <c r="F346">
        <v>2</v>
      </c>
      <c r="G346">
        <v>2</v>
      </c>
      <c r="H346">
        <v>3</v>
      </c>
      <c r="I346">
        <v>3</v>
      </c>
      <c r="J346">
        <v>4</v>
      </c>
      <c r="K346">
        <v>4</v>
      </c>
      <c r="L346">
        <v>5</v>
      </c>
      <c r="M346">
        <v>3</v>
      </c>
      <c r="N346">
        <v>3</v>
      </c>
      <c r="O346" s="53">
        <f t="shared" si="18"/>
        <v>0</v>
      </c>
      <c r="P346" s="20">
        <v>1</v>
      </c>
      <c r="Q346">
        <v>3</v>
      </c>
      <c r="R346">
        <v>3</v>
      </c>
      <c r="S346">
        <v>2</v>
      </c>
      <c r="T346">
        <v>3</v>
      </c>
      <c r="U346">
        <v>2</v>
      </c>
      <c r="V346">
        <v>2</v>
      </c>
      <c r="W346">
        <v>3</v>
      </c>
      <c r="X346">
        <v>2</v>
      </c>
      <c r="Y346">
        <v>2</v>
      </c>
      <c r="Z346">
        <v>1</v>
      </c>
      <c r="AA346">
        <v>2</v>
      </c>
      <c r="AB346" s="53">
        <f t="shared" si="16"/>
        <v>100</v>
      </c>
      <c r="AC346" s="20">
        <v>0</v>
      </c>
      <c r="AD346">
        <v>2</v>
      </c>
      <c r="AE346">
        <v>1</v>
      </c>
      <c r="AF346">
        <v>0</v>
      </c>
      <c r="AG346">
        <v>1</v>
      </c>
      <c r="AH346">
        <v>1</v>
      </c>
      <c r="AI346">
        <v>1</v>
      </c>
      <c r="AJ346">
        <v>3</v>
      </c>
      <c r="AK346">
        <v>0</v>
      </c>
      <c r="AL346">
        <v>0</v>
      </c>
      <c r="AM346">
        <v>1</v>
      </c>
      <c r="AN346">
        <v>0</v>
      </c>
      <c r="AO346" s="53">
        <f t="shared" si="17"/>
        <v>-100</v>
      </c>
      <c r="AP346">
        <v>0</v>
      </c>
      <c r="AQ346" s="108">
        <v>1</v>
      </c>
      <c r="AR346" s="105">
        <f t="shared" si="20"/>
        <v>0</v>
      </c>
      <c r="AS346" s="20">
        <v>5250</v>
      </c>
      <c r="AT346" s="20"/>
      <c r="AU346" s="58" t="s">
        <v>392</v>
      </c>
      <c r="AV346" s="26"/>
    </row>
    <row r="347" spans="1:48" ht="15.75" x14ac:dyDescent="0.25">
      <c r="A347" s="1" t="s">
        <v>329</v>
      </c>
      <c r="B347" s="1" t="s">
        <v>334</v>
      </c>
      <c r="C347" s="20">
        <v>4</v>
      </c>
      <c r="D347">
        <v>2</v>
      </c>
      <c r="E347">
        <v>6</v>
      </c>
      <c r="F347">
        <v>6</v>
      </c>
      <c r="G347">
        <v>5</v>
      </c>
      <c r="H347">
        <v>1</v>
      </c>
      <c r="I347">
        <v>2</v>
      </c>
      <c r="J347">
        <v>7</v>
      </c>
      <c r="K347">
        <v>10</v>
      </c>
      <c r="L347">
        <v>10</v>
      </c>
      <c r="M347">
        <v>10</v>
      </c>
      <c r="N347">
        <v>20</v>
      </c>
      <c r="O347" s="53">
        <f t="shared" si="18"/>
        <v>100</v>
      </c>
      <c r="P347" s="20">
        <v>1</v>
      </c>
      <c r="Q347">
        <v>1</v>
      </c>
      <c r="R347">
        <v>3</v>
      </c>
      <c r="S347">
        <v>3</v>
      </c>
      <c r="T347">
        <v>3</v>
      </c>
      <c r="U347">
        <v>1</v>
      </c>
      <c r="V347">
        <v>1</v>
      </c>
      <c r="W347">
        <v>3</v>
      </c>
      <c r="X347">
        <v>3</v>
      </c>
      <c r="Y347">
        <v>3</v>
      </c>
      <c r="Z347">
        <v>5</v>
      </c>
      <c r="AA347">
        <v>5</v>
      </c>
      <c r="AB347" s="53">
        <f t="shared" si="16"/>
        <v>0</v>
      </c>
      <c r="AC347" s="20">
        <v>0</v>
      </c>
      <c r="AD347">
        <v>0</v>
      </c>
      <c r="AE347">
        <v>0</v>
      </c>
      <c r="AF347">
        <v>1</v>
      </c>
      <c r="AG347">
        <v>0</v>
      </c>
      <c r="AH347">
        <v>2</v>
      </c>
      <c r="AI347">
        <v>0</v>
      </c>
      <c r="AJ347">
        <v>0</v>
      </c>
      <c r="AK347">
        <v>0</v>
      </c>
      <c r="AL347">
        <v>2</v>
      </c>
      <c r="AM347">
        <v>11</v>
      </c>
      <c r="AN347">
        <v>5</v>
      </c>
      <c r="AO347" s="53">
        <f t="shared" si="17"/>
        <v>-54.545454545454547</v>
      </c>
      <c r="AP347">
        <v>5</v>
      </c>
      <c r="AQ347" s="108">
        <v>5</v>
      </c>
      <c r="AR347" s="105">
        <f t="shared" si="20"/>
        <v>100</v>
      </c>
      <c r="AS347" s="20">
        <v>16436</v>
      </c>
      <c r="AT347" s="20"/>
      <c r="AU347" s="58" t="s">
        <v>391</v>
      </c>
      <c r="AV347" s="26"/>
    </row>
    <row r="348" spans="1:48" ht="15.75" x14ac:dyDescent="0.25">
      <c r="A348" s="1" t="s">
        <v>329</v>
      </c>
      <c r="B348" s="1" t="s">
        <v>335</v>
      </c>
      <c r="C348" s="20">
        <v>6</v>
      </c>
      <c r="D348">
        <v>10</v>
      </c>
      <c r="E348">
        <v>7</v>
      </c>
      <c r="F348">
        <v>11</v>
      </c>
      <c r="G348">
        <v>13</v>
      </c>
      <c r="H348">
        <v>15</v>
      </c>
      <c r="I348">
        <v>15</v>
      </c>
      <c r="J348">
        <v>25</v>
      </c>
      <c r="K348">
        <v>23</v>
      </c>
      <c r="L348">
        <v>29</v>
      </c>
      <c r="M348">
        <v>25</v>
      </c>
      <c r="N348">
        <v>25</v>
      </c>
      <c r="O348" s="53">
        <f t="shared" si="18"/>
        <v>0</v>
      </c>
      <c r="P348" s="20">
        <v>2</v>
      </c>
      <c r="Q348">
        <v>4</v>
      </c>
      <c r="R348">
        <v>3</v>
      </c>
      <c r="S348">
        <v>3</v>
      </c>
      <c r="T348">
        <v>3</v>
      </c>
      <c r="U348">
        <v>4</v>
      </c>
      <c r="V348">
        <v>5</v>
      </c>
      <c r="W348">
        <v>7</v>
      </c>
      <c r="X348">
        <v>7</v>
      </c>
      <c r="Y348">
        <v>9</v>
      </c>
      <c r="Z348">
        <v>10</v>
      </c>
      <c r="AA348">
        <v>10</v>
      </c>
      <c r="AB348" s="53">
        <f t="shared" si="16"/>
        <v>0</v>
      </c>
      <c r="AC348" s="20">
        <v>0</v>
      </c>
      <c r="AD348">
        <v>5</v>
      </c>
      <c r="AE348">
        <v>3</v>
      </c>
      <c r="AF348">
        <v>3</v>
      </c>
      <c r="AG348">
        <v>3</v>
      </c>
      <c r="AH348">
        <v>4</v>
      </c>
      <c r="AI348">
        <v>6</v>
      </c>
      <c r="AJ348">
        <v>8</v>
      </c>
      <c r="AK348">
        <v>8</v>
      </c>
      <c r="AL348">
        <v>10</v>
      </c>
      <c r="AM348">
        <v>8</v>
      </c>
      <c r="AN348">
        <v>9</v>
      </c>
      <c r="AO348" s="53">
        <f t="shared" si="17"/>
        <v>12.5</v>
      </c>
      <c r="AP348">
        <v>9</v>
      </c>
      <c r="AQ348" s="108">
        <v>10</v>
      </c>
      <c r="AR348" s="105">
        <f t="shared" si="20"/>
        <v>90</v>
      </c>
      <c r="AS348" s="20">
        <v>7450</v>
      </c>
      <c r="AT348" s="20"/>
      <c r="AU348" s="58" t="s">
        <v>391</v>
      </c>
      <c r="AV348" s="26"/>
    </row>
    <row r="349" spans="1:48" ht="15.75" x14ac:dyDescent="0.25">
      <c r="A349" s="1" t="s">
        <v>329</v>
      </c>
      <c r="B349" s="1" t="s">
        <v>336</v>
      </c>
      <c r="C349" s="20"/>
      <c r="E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2</v>
      </c>
      <c r="O349" s="53"/>
      <c r="P349" s="20"/>
      <c r="R349">
        <v>0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 s="53">
        <f t="shared" si="16"/>
        <v>0</v>
      </c>
      <c r="AC349" s="20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 s="53"/>
      <c r="AP349">
        <v>0</v>
      </c>
      <c r="AQ349" s="108">
        <v>1</v>
      </c>
      <c r="AR349" s="105">
        <f t="shared" si="20"/>
        <v>0</v>
      </c>
      <c r="AS349" s="20">
        <v>6250</v>
      </c>
      <c r="AT349" s="20"/>
      <c r="AU349" s="58"/>
      <c r="AV349" s="26"/>
    </row>
    <row r="350" spans="1:48" ht="15.75" x14ac:dyDescent="0.25">
      <c r="A350" s="1" t="s">
        <v>329</v>
      </c>
      <c r="B350" s="1" t="s">
        <v>337</v>
      </c>
      <c r="C350" s="20">
        <v>2</v>
      </c>
      <c r="D350">
        <v>1</v>
      </c>
      <c r="E350">
        <v>2</v>
      </c>
      <c r="F350">
        <v>1</v>
      </c>
      <c r="G350">
        <v>3</v>
      </c>
      <c r="H350">
        <v>4</v>
      </c>
      <c r="I350">
        <v>5</v>
      </c>
      <c r="J350">
        <v>5</v>
      </c>
      <c r="K350">
        <v>10</v>
      </c>
      <c r="L350">
        <v>10</v>
      </c>
      <c r="M350">
        <v>4</v>
      </c>
      <c r="N350">
        <v>3</v>
      </c>
      <c r="O350" s="53">
        <f t="shared" si="18"/>
        <v>-25</v>
      </c>
      <c r="P350" s="20">
        <v>1</v>
      </c>
      <c r="Q350">
        <v>1</v>
      </c>
      <c r="R350">
        <v>1</v>
      </c>
      <c r="S350">
        <v>1</v>
      </c>
      <c r="T350">
        <v>2</v>
      </c>
      <c r="U350">
        <v>2</v>
      </c>
      <c r="V350">
        <v>1</v>
      </c>
      <c r="W350">
        <v>2</v>
      </c>
      <c r="X350">
        <v>2</v>
      </c>
      <c r="Y350">
        <v>2</v>
      </c>
      <c r="Z350">
        <v>1</v>
      </c>
      <c r="AA350">
        <v>1</v>
      </c>
      <c r="AB350" s="53">
        <f t="shared" si="16"/>
        <v>0</v>
      </c>
      <c r="AC350" s="20">
        <v>1</v>
      </c>
      <c r="AD350">
        <v>0</v>
      </c>
      <c r="AE350">
        <v>1</v>
      </c>
      <c r="AF350">
        <v>0</v>
      </c>
      <c r="AG350">
        <v>1</v>
      </c>
      <c r="AH350">
        <v>0</v>
      </c>
      <c r="AI350">
        <v>1</v>
      </c>
      <c r="AJ350">
        <v>0</v>
      </c>
      <c r="AK350">
        <v>1</v>
      </c>
      <c r="AL350">
        <v>0</v>
      </c>
      <c r="AM350">
        <v>2</v>
      </c>
      <c r="AN350">
        <v>0</v>
      </c>
      <c r="AO350" s="53">
        <f t="shared" si="17"/>
        <v>-100</v>
      </c>
      <c r="AP350">
        <v>0</v>
      </c>
      <c r="AQ350" s="108">
        <v>1</v>
      </c>
      <c r="AR350" s="105">
        <f t="shared" si="20"/>
        <v>0</v>
      </c>
      <c r="AS350" s="20">
        <v>9960</v>
      </c>
      <c r="AT350" s="20"/>
      <c r="AU350" s="58" t="s">
        <v>392</v>
      </c>
      <c r="AV350" s="26"/>
    </row>
    <row r="351" spans="1:48" ht="15.75" x14ac:dyDescent="0.25">
      <c r="A351" s="1" t="s">
        <v>329</v>
      </c>
      <c r="B351" s="1" t="s">
        <v>338</v>
      </c>
      <c r="C351" s="20"/>
      <c r="E351">
        <v>0</v>
      </c>
      <c r="F351">
        <v>0</v>
      </c>
      <c r="H351">
        <v>4</v>
      </c>
      <c r="I351">
        <v>3</v>
      </c>
      <c r="J351">
        <v>3</v>
      </c>
      <c r="K351">
        <v>5</v>
      </c>
      <c r="L351">
        <v>3</v>
      </c>
      <c r="M351">
        <v>7</v>
      </c>
      <c r="N351">
        <v>10</v>
      </c>
      <c r="O351" s="53">
        <f t="shared" si="18"/>
        <v>42.857142857142854</v>
      </c>
      <c r="P351" s="20"/>
      <c r="R351">
        <v>0</v>
      </c>
      <c r="S351">
        <v>0</v>
      </c>
      <c r="U351">
        <v>2</v>
      </c>
      <c r="V351">
        <v>1</v>
      </c>
      <c r="W351">
        <v>2</v>
      </c>
      <c r="X351">
        <v>2</v>
      </c>
      <c r="Y351">
        <v>1</v>
      </c>
      <c r="Z351">
        <v>4</v>
      </c>
      <c r="AA351">
        <v>5</v>
      </c>
      <c r="AB351" s="53">
        <f t="shared" si="16"/>
        <v>25</v>
      </c>
      <c r="AC351" s="20">
        <v>0</v>
      </c>
      <c r="AD351">
        <v>0</v>
      </c>
      <c r="AE351">
        <v>0</v>
      </c>
      <c r="AF351">
        <v>0</v>
      </c>
      <c r="AG351">
        <v>0</v>
      </c>
      <c r="AH351">
        <v>1</v>
      </c>
      <c r="AI351">
        <v>0</v>
      </c>
      <c r="AJ351">
        <v>0</v>
      </c>
      <c r="AK351">
        <v>5</v>
      </c>
      <c r="AM351">
        <v>2</v>
      </c>
      <c r="AO351" s="53">
        <f t="shared" si="17"/>
        <v>-100</v>
      </c>
      <c r="AQ351" s="108">
        <v>4</v>
      </c>
      <c r="AR351" s="105">
        <f t="shared" si="20"/>
        <v>0</v>
      </c>
      <c r="AS351" s="20">
        <v>7500</v>
      </c>
      <c r="AT351" s="20"/>
      <c r="AU351" s="58" t="s">
        <v>391</v>
      </c>
      <c r="AV351" s="26"/>
    </row>
    <row r="352" spans="1:48" ht="15.75" x14ac:dyDescent="0.25">
      <c r="A352" s="1" t="s">
        <v>329</v>
      </c>
      <c r="B352" s="1" t="s">
        <v>339</v>
      </c>
      <c r="C352" s="20"/>
      <c r="J352">
        <v>2</v>
      </c>
      <c r="K352">
        <v>1</v>
      </c>
      <c r="L352">
        <v>5</v>
      </c>
      <c r="M352">
        <v>4</v>
      </c>
      <c r="N352">
        <v>6</v>
      </c>
      <c r="O352" s="53">
        <f t="shared" si="18"/>
        <v>50</v>
      </c>
      <c r="P352" s="20"/>
      <c r="W352">
        <v>1</v>
      </c>
      <c r="X352">
        <v>1</v>
      </c>
      <c r="Y352">
        <v>1</v>
      </c>
      <c r="Z352">
        <v>1</v>
      </c>
      <c r="AA352">
        <v>2</v>
      </c>
      <c r="AB352" s="53">
        <f t="shared" si="16"/>
        <v>100</v>
      </c>
      <c r="AC352" s="20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O352" s="53"/>
      <c r="AQ352" s="108">
        <v>1</v>
      </c>
      <c r="AR352" s="105">
        <f t="shared" si="20"/>
        <v>0</v>
      </c>
      <c r="AS352" s="20">
        <v>6190</v>
      </c>
      <c r="AT352" s="20"/>
      <c r="AU352" s="58" t="s">
        <v>391</v>
      </c>
      <c r="AV352" s="26"/>
    </row>
    <row r="353" spans="1:48" ht="15.75" x14ac:dyDescent="0.25">
      <c r="A353" s="1" t="s">
        <v>329</v>
      </c>
      <c r="B353" s="1" t="s">
        <v>340</v>
      </c>
      <c r="C353" s="20"/>
      <c r="D353">
        <v>8</v>
      </c>
      <c r="E353">
        <v>8</v>
      </c>
      <c r="F353">
        <v>6</v>
      </c>
      <c r="G353">
        <v>6</v>
      </c>
      <c r="H353">
        <v>5</v>
      </c>
      <c r="J353">
        <v>1</v>
      </c>
      <c r="K353">
        <v>3</v>
      </c>
      <c r="L353">
        <v>3</v>
      </c>
      <c r="M353">
        <v>8</v>
      </c>
      <c r="N353">
        <v>10</v>
      </c>
      <c r="O353" s="53">
        <f t="shared" si="18"/>
        <v>25</v>
      </c>
      <c r="P353" s="20"/>
      <c r="Q353">
        <v>1</v>
      </c>
      <c r="R353">
        <v>1</v>
      </c>
      <c r="S353">
        <v>1</v>
      </c>
      <c r="T353">
        <v>1</v>
      </c>
      <c r="U353">
        <v>1</v>
      </c>
      <c r="X353">
        <v>1</v>
      </c>
      <c r="Y353">
        <v>1</v>
      </c>
      <c r="Z353">
        <v>10</v>
      </c>
      <c r="AA353">
        <v>10</v>
      </c>
      <c r="AB353" s="53">
        <f t="shared" si="16"/>
        <v>0</v>
      </c>
      <c r="AC353" s="20">
        <v>0</v>
      </c>
      <c r="AD353">
        <v>0</v>
      </c>
      <c r="AE353">
        <v>0</v>
      </c>
      <c r="AF353">
        <v>0</v>
      </c>
      <c r="AG353">
        <v>1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12</v>
      </c>
      <c r="AN353">
        <v>1</v>
      </c>
      <c r="AO353" s="53">
        <f t="shared" si="17"/>
        <v>-91.666666666666671</v>
      </c>
      <c r="AP353">
        <v>1</v>
      </c>
      <c r="AQ353" s="108">
        <v>10</v>
      </c>
      <c r="AR353" s="105">
        <f t="shared" si="20"/>
        <v>10</v>
      </c>
      <c r="AS353" s="20">
        <v>8600</v>
      </c>
      <c r="AT353" s="20"/>
      <c r="AU353" s="58" t="s">
        <v>391</v>
      </c>
      <c r="AV353" s="26"/>
    </row>
    <row r="354" spans="1:48" ht="15.75" x14ac:dyDescent="0.25">
      <c r="A354" s="1" t="s">
        <v>329</v>
      </c>
      <c r="B354" s="1" t="s">
        <v>341</v>
      </c>
      <c r="C354" s="20">
        <v>6</v>
      </c>
      <c r="D354">
        <v>4</v>
      </c>
      <c r="E354">
        <v>5</v>
      </c>
      <c r="F354">
        <v>3</v>
      </c>
      <c r="G354">
        <v>6</v>
      </c>
      <c r="H354">
        <v>7</v>
      </c>
      <c r="I354">
        <v>7</v>
      </c>
      <c r="J354">
        <v>6</v>
      </c>
      <c r="K354">
        <v>6</v>
      </c>
      <c r="L354">
        <v>2</v>
      </c>
      <c r="M354">
        <v>1</v>
      </c>
      <c r="N354">
        <v>1</v>
      </c>
      <c r="O354" s="53">
        <f t="shared" si="18"/>
        <v>0</v>
      </c>
      <c r="P354" s="20">
        <v>2</v>
      </c>
      <c r="Q354">
        <v>2</v>
      </c>
      <c r="R354">
        <v>2</v>
      </c>
      <c r="S354">
        <v>2</v>
      </c>
      <c r="T354">
        <v>2</v>
      </c>
      <c r="U354">
        <v>2</v>
      </c>
      <c r="V354">
        <v>2</v>
      </c>
      <c r="W354">
        <v>2</v>
      </c>
      <c r="X354">
        <v>2</v>
      </c>
      <c r="Y354">
        <v>2</v>
      </c>
      <c r="Z354">
        <v>2</v>
      </c>
      <c r="AA354">
        <v>1</v>
      </c>
      <c r="AB354" s="53">
        <f t="shared" si="16"/>
        <v>-50</v>
      </c>
      <c r="AC354" s="20">
        <v>0</v>
      </c>
      <c r="AD354">
        <v>0</v>
      </c>
      <c r="AE354">
        <v>0</v>
      </c>
      <c r="AF354">
        <v>0</v>
      </c>
      <c r="AG354">
        <v>0</v>
      </c>
      <c r="AH354">
        <v>1</v>
      </c>
      <c r="AI354">
        <v>0</v>
      </c>
      <c r="AJ354">
        <v>0</v>
      </c>
      <c r="AK354">
        <v>1</v>
      </c>
      <c r="AL354">
        <v>0</v>
      </c>
      <c r="AM354">
        <v>0</v>
      </c>
      <c r="AO354" s="53"/>
      <c r="AQ354" s="108">
        <v>2</v>
      </c>
      <c r="AR354" s="105">
        <f t="shared" si="20"/>
        <v>0</v>
      </c>
      <c r="AS354" s="20">
        <v>11830</v>
      </c>
      <c r="AT354" s="20"/>
      <c r="AU354" s="58"/>
      <c r="AV354" s="26"/>
    </row>
    <row r="355" spans="1:48" ht="15.75" x14ac:dyDescent="0.25">
      <c r="A355" s="1" t="s">
        <v>329</v>
      </c>
      <c r="B355" s="1" t="s">
        <v>342</v>
      </c>
      <c r="C355" s="20">
        <v>18</v>
      </c>
      <c r="D355">
        <v>20</v>
      </c>
      <c r="E355">
        <v>27</v>
      </c>
      <c r="F355">
        <v>30</v>
      </c>
      <c r="G355">
        <v>28</v>
      </c>
      <c r="H355">
        <v>28</v>
      </c>
      <c r="I355">
        <v>25</v>
      </c>
      <c r="J355">
        <v>27</v>
      </c>
      <c r="K355">
        <v>25</v>
      </c>
      <c r="L355">
        <v>22</v>
      </c>
      <c r="M355">
        <v>21</v>
      </c>
      <c r="N355">
        <v>20</v>
      </c>
      <c r="O355" s="53">
        <f t="shared" si="18"/>
        <v>-4.7619047619047619</v>
      </c>
      <c r="P355" s="20">
        <v>8</v>
      </c>
      <c r="Q355">
        <v>10</v>
      </c>
      <c r="R355">
        <v>10</v>
      </c>
      <c r="S355">
        <v>10</v>
      </c>
      <c r="T355">
        <v>10</v>
      </c>
      <c r="U355">
        <v>10</v>
      </c>
      <c r="V355">
        <v>10</v>
      </c>
      <c r="W355">
        <v>12</v>
      </c>
      <c r="X355">
        <v>12</v>
      </c>
      <c r="Y355">
        <v>13</v>
      </c>
      <c r="Z355">
        <v>12</v>
      </c>
      <c r="AA355">
        <v>11</v>
      </c>
      <c r="AB355" s="53">
        <f t="shared" si="16"/>
        <v>-8.3333333333333339</v>
      </c>
      <c r="AC355" s="20">
        <v>4</v>
      </c>
      <c r="AD355">
        <v>12</v>
      </c>
      <c r="AE355">
        <v>3</v>
      </c>
      <c r="AF355">
        <v>8</v>
      </c>
      <c r="AG355">
        <v>11</v>
      </c>
      <c r="AH355">
        <v>10</v>
      </c>
      <c r="AI355">
        <v>8</v>
      </c>
      <c r="AJ355">
        <v>14</v>
      </c>
      <c r="AK355">
        <v>15</v>
      </c>
      <c r="AL355">
        <v>11</v>
      </c>
      <c r="AM355">
        <v>12</v>
      </c>
      <c r="AN355">
        <v>8</v>
      </c>
      <c r="AO355" s="53">
        <f t="shared" si="17"/>
        <v>-33.333333333333336</v>
      </c>
      <c r="AP355">
        <v>8</v>
      </c>
      <c r="AQ355" s="108">
        <v>12</v>
      </c>
      <c r="AR355" s="105">
        <f t="shared" si="20"/>
        <v>66.666666666666671</v>
      </c>
      <c r="AS355" s="20">
        <v>9140</v>
      </c>
      <c r="AT355" s="20"/>
      <c r="AU355" s="58" t="s">
        <v>391</v>
      </c>
      <c r="AV355" s="26"/>
    </row>
    <row r="356" spans="1:48" ht="15.75" x14ac:dyDescent="0.25">
      <c r="A356" s="1" t="s">
        <v>329</v>
      </c>
      <c r="B356" s="1" t="s">
        <v>343</v>
      </c>
      <c r="C356" s="20"/>
      <c r="E356">
        <v>0</v>
      </c>
      <c r="F356">
        <v>0</v>
      </c>
      <c r="K356">
        <v>0</v>
      </c>
      <c r="M356">
        <v>3</v>
      </c>
      <c r="N356">
        <v>5</v>
      </c>
      <c r="O356" s="53">
        <f t="shared" si="18"/>
        <v>66.666666666666671</v>
      </c>
      <c r="P356" s="20"/>
      <c r="R356">
        <v>0</v>
      </c>
      <c r="Z356">
        <v>1</v>
      </c>
      <c r="AA356">
        <v>1</v>
      </c>
      <c r="AB356" s="53">
        <f t="shared" ref="AB356:AB368" si="21">100*(AA356-Z356)/Z356</f>
        <v>0</v>
      </c>
      <c r="AC356" s="20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1</v>
      </c>
      <c r="AO356" s="53"/>
      <c r="AQ356" s="108">
        <v>1</v>
      </c>
      <c r="AR356" s="105">
        <f t="shared" si="20"/>
        <v>0</v>
      </c>
      <c r="AS356" s="20">
        <v>5970</v>
      </c>
      <c r="AT356" s="20"/>
      <c r="AU356" s="58" t="s">
        <v>391</v>
      </c>
      <c r="AV356" s="26"/>
    </row>
    <row r="357" spans="1:48" ht="15.75" x14ac:dyDescent="0.25">
      <c r="A357" s="1" t="s">
        <v>329</v>
      </c>
      <c r="B357" s="1" t="s">
        <v>344</v>
      </c>
      <c r="C357" s="20">
        <v>2</v>
      </c>
      <c r="D357">
        <v>2</v>
      </c>
      <c r="E357">
        <v>3</v>
      </c>
      <c r="F357">
        <v>6</v>
      </c>
      <c r="G357">
        <v>3</v>
      </c>
      <c r="H357">
        <v>4</v>
      </c>
      <c r="I357">
        <v>5</v>
      </c>
      <c r="J357">
        <v>12</v>
      </c>
      <c r="K357">
        <v>12</v>
      </c>
      <c r="L357">
        <v>15</v>
      </c>
      <c r="M357">
        <v>10</v>
      </c>
      <c r="N357">
        <v>10</v>
      </c>
      <c r="O357" s="53">
        <f t="shared" si="18"/>
        <v>0</v>
      </c>
      <c r="P357" s="20">
        <v>2</v>
      </c>
      <c r="Q357">
        <v>2</v>
      </c>
      <c r="R357">
        <v>2</v>
      </c>
      <c r="S357">
        <v>2</v>
      </c>
      <c r="T357">
        <v>2</v>
      </c>
      <c r="U357">
        <v>2</v>
      </c>
      <c r="V357">
        <v>5</v>
      </c>
      <c r="W357">
        <v>7</v>
      </c>
      <c r="X357">
        <v>6</v>
      </c>
      <c r="Y357">
        <v>7</v>
      </c>
      <c r="Z357">
        <v>6</v>
      </c>
      <c r="AA357">
        <v>5</v>
      </c>
      <c r="AB357" s="53">
        <f t="shared" si="21"/>
        <v>-16.666666666666668</v>
      </c>
      <c r="AC357" s="20">
        <v>0</v>
      </c>
      <c r="AD357">
        <v>0</v>
      </c>
      <c r="AE357">
        <v>0</v>
      </c>
      <c r="AF357">
        <v>0</v>
      </c>
      <c r="AG357">
        <v>2</v>
      </c>
      <c r="AH357">
        <v>1</v>
      </c>
      <c r="AI357">
        <v>5</v>
      </c>
      <c r="AJ357">
        <v>4</v>
      </c>
      <c r="AK357">
        <v>3</v>
      </c>
      <c r="AL357">
        <v>7</v>
      </c>
      <c r="AM357">
        <v>3</v>
      </c>
      <c r="AN357">
        <v>3</v>
      </c>
      <c r="AO357" s="53">
        <f t="shared" ref="AO357:AO368" si="22">100*(AN357-AM357)/AM357</f>
        <v>0</v>
      </c>
      <c r="AP357">
        <v>3</v>
      </c>
      <c r="AQ357" s="108">
        <v>6</v>
      </c>
      <c r="AR357" s="105">
        <f t="shared" si="20"/>
        <v>50</v>
      </c>
      <c r="AS357" s="20">
        <v>9850</v>
      </c>
      <c r="AT357" s="20"/>
      <c r="AU357" s="58" t="s">
        <v>391</v>
      </c>
      <c r="AV357" s="26"/>
    </row>
    <row r="358" spans="1:48" ht="15.75" x14ac:dyDescent="0.25">
      <c r="A358" s="1" t="s">
        <v>329</v>
      </c>
      <c r="B358" s="1" t="s">
        <v>345</v>
      </c>
      <c r="C358" s="20">
        <v>0</v>
      </c>
      <c r="E358">
        <v>2</v>
      </c>
      <c r="F358">
        <v>2</v>
      </c>
      <c r="I358">
        <v>0</v>
      </c>
      <c r="J358">
        <v>0</v>
      </c>
      <c r="K358">
        <v>1</v>
      </c>
      <c r="L358">
        <v>4</v>
      </c>
      <c r="M358">
        <v>3</v>
      </c>
      <c r="N358">
        <v>3</v>
      </c>
      <c r="O358" s="53">
        <f t="shared" ref="O358:O368" si="23">100*(N358-M358)/M358</f>
        <v>0</v>
      </c>
      <c r="P358" s="20">
        <v>1</v>
      </c>
      <c r="R358">
        <v>2</v>
      </c>
      <c r="S358">
        <v>2</v>
      </c>
      <c r="U358">
        <v>1</v>
      </c>
      <c r="V358">
        <v>1</v>
      </c>
      <c r="W358">
        <v>1</v>
      </c>
      <c r="X358">
        <v>1</v>
      </c>
      <c r="Y358">
        <v>2</v>
      </c>
      <c r="Z358">
        <v>2</v>
      </c>
      <c r="AA358">
        <v>3</v>
      </c>
      <c r="AB358" s="53">
        <f t="shared" si="21"/>
        <v>50</v>
      </c>
      <c r="AC358" s="20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1</v>
      </c>
      <c r="AK358">
        <v>4</v>
      </c>
      <c r="AL358">
        <v>3</v>
      </c>
      <c r="AM358">
        <v>1</v>
      </c>
      <c r="AN358">
        <v>3</v>
      </c>
      <c r="AO358" s="53">
        <f t="shared" si="22"/>
        <v>200</v>
      </c>
      <c r="AP358">
        <v>3</v>
      </c>
      <c r="AQ358" s="108">
        <v>2</v>
      </c>
      <c r="AR358" s="105">
        <f t="shared" si="20"/>
        <v>150</v>
      </c>
      <c r="AS358" s="20">
        <v>13840</v>
      </c>
      <c r="AT358" s="20"/>
      <c r="AU358" s="58" t="s">
        <v>392</v>
      </c>
      <c r="AV358" s="26"/>
    </row>
    <row r="359" spans="1:48" ht="15.75" x14ac:dyDescent="0.25">
      <c r="A359" s="1" t="s">
        <v>329</v>
      </c>
      <c r="B359" s="1" t="s">
        <v>346</v>
      </c>
      <c r="C359" s="20">
        <v>5</v>
      </c>
      <c r="D359">
        <v>10</v>
      </c>
      <c r="E359">
        <v>10</v>
      </c>
      <c r="F359">
        <v>10</v>
      </c>
      <c r="G359">
        <v>12</v>
      </c>
      <c r="H359">
        <v>18</v>
      </c>
      <c r="I359">
        <v>15</v>
      </c>
      <c r="J359">
        <v>20</v>
      </c>
      <c r="K359">
        <v>12</v>
      </c>
      <c r="L359">
        <v>6</v>
      </c>
      <c r="M359">
        <v>5</v>
      </c>
      <c r="N359">
        <v>14</v>
      </c>
      <c r="O359" s="53">
        <f t="shared" si="23"/>
        <v>180</v>
      </c>
      <c r="P359" s="20">
        <v>3</v>
      </c>
      <c r="Q359">
        <v>6</v>
      </c>
      <c r="R359">
        <v>5</v>
      </c>
      <c r="S359">
        <v>6</v>
      </c>
      <c r="T359">
        <v>8</v>
      </c>
      <c r="U359">
        <v>10</v>
      </c>
      <c r="V359">
        <v>10</v>
      </c>
      <c r="W359">
        <v>9</v>
      </c>
      <c r="X359">
        <v>10</v>
      </c>
      <c r="Y359">
        <v>8</v>
      </c>
      <c r="Z359">
        <v>3</v>
      </c>
      <c r="AA359">
        <v>6</v>
      </c>
      <c r="AB359" s="53">
        <f t="shared" si="21"/>
        <v>100</v>
      </c>
      <c r="AC359" s="20">
        <v>0</v>
      </c>
      <c r="AD359">
        <v>8</v>
      </c>
      <c r="AE359">
        <v>1</v>
      </c>
      <c r="AF359">
        <v>3</v>
      </c>
      <c r="AG359">
        <v>5</v>
      </c>
      <c r="AH359">
        <v>10</v>
      </c>
      <c r="AI359">
        <v>10</v>
      </c>
      <c r="AJ359">
        <v>10</v>
      </c>
      <c r="AK359">
        <v>11</v>
      </c>
      <c r="AL359">
        <v>10</v>
      </c>
      <c r="AM359">
        <v>5</v>
      </c>
      <c r="AN359">
        <v>3</v>
      </c>
      <c r="AO359" s="53">
        <f t="shared" si="22"/>
        <v>-40</v>
      </c>
      <c r="AP359">
        <v>3</v>
      </c>
      <c r="AQ359" s="108">
        <v>3</v>
      </c>
      <c r="AR359" s="105">
        <f t="shared" si="20"/>
        <v>100</v>
      </c>
      <c r="AS359" s="20">
        <v>12760</v>
      </c>
      <c r="AT359" s="20"/>
      <c r="AU359" s="58" t="s">
        <v>391</v>
      </c>
      <c r="AV359" s="26"/>
    </row>
    <row r="360" spans="1:48" ht="15.75" x14ac:dyDescent="0.25">
      <c r="A360" s="1" t="s">
        <v>329</v>
      </c>
      <c r="B360" s="1" t="s">
        <v>347</v>
      </c>
      <c r="C360" s="20"/>
      <c r="D360">
        <v>2</v>
      </c>
      <c r="L360">
        <v>3</v>
      </c>
      <c r="M360">
        <v>4</v>
      </c>
      <c r="N360">
        <v>3</v>
      </c>
      <c r="O360" s="53">
        <f t="shared" si="23"/>
        <v>-25</v>
      </c>
      <c r="P360" s="20"/>
      <c r="Q360">
        <v>1</v>
      </c>
      <c r="Y360">
        <v>2</v>
      </c>
      <c r="Z360">
        <v>2</v>
      </c>
      <c r="AA360">
        <v>2</v>
      </c>
      <c r="AB360" s="53">
        <f t="shared" si="21"/>
        <v>0</v>
      </c>
      <c r="AC360" s="2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1</v>
      </c>
      <c r="AL360">
        <v>0</v>
      </c>
      <c r="AM360">
        <v>0</v>
      </c>
      <c r="AN360">
        <v>0</v>
      </c>
      <c r="AO360" s="53"/>
      <c r="AP360">
        <v>0</v>
      </c>
      <c r="AQ360" s="108">
        <v>2</v>
      </c>
      <c r="AR360" s="105">
        <f t="shared" si="20"/>
        <v>0</v>
      </c>
      <c r="AS360" s="20">
        <v>11700</v>
      </c>
      <c r="AT360" s="20"/>
      <c r="AU360" s="58" t="s">
        <v>392</v>
      </c>
      <c r="AV360" s="26"/>
    </row>
    <row r="361" spans="1:48" ht="15.75" x14ac:dyDescent="0.25">
      <c r="A361" s="1" t="s">
        <v>329</v>
      </c>
      <c r="B361" s="1" t="s">
        <v>348</v>
      </c>
      <c r="C361" s="20">
        <v>7</v>
      </c>
      <c r="D361">
        <v>8</v>
      </c>
      <c r="E361">
        <v>5</v>
      </c>
      <c r="F361">
        <v>4</v>
      </c>
      <c r="G361">
        <v>3</v>
      </c>
      <c r="H361">
        <v>1</v>
      </c>
      <c r="I361">
        <v>2</v>
      </c>
      <c r="J361">
        <v>3</v>
      </c>
      <c r="K361">
        <v>4</v>
      </c>
      <c r="L361">
        <v>8</v>
      </c>
      <c r="M361">
        <v>6</v>
      </c>
      <c r="N361">
        <v>7</v>
      </c>
      <c r="O361" s="53">
        <f t="shared" si="23"/>
        <v>16.666666666666668</v>
      </c>
      <c r="P361" s="20">
        <v>3</v>
      </c>
      <c r="Q361">
        <v>3</v>
      </c>
      <c r="R361">
        <v>2</v>
      </c>
      <c r="S361">
        <v>2</v>
      </c>
      <c r="T361">
        <v>2</v>
      </c>
      <c r="U361">
        <v>2</v>
      </c>
      <c r="V361">
        <v>2</v>
      </c>
      <c r="W361">
        <v>2</v>
      </c>
      <c r="X361">
        <v>3</v>
      </c>
      <c r="Y361">
        <v>4</v>
      </c>
      <c r="Z361">
        <v>5</v>
      </c>
      <c r="AA361">
        <v>5</v>
      </c>
      <c r="AB361" s="53">
        <f t="shared" si="21"/>
        <v>0</v>
      </c>
      <c r="AC361" s="20">
        <v>2</v>
      </c>
      <c r="AD361">
        <v>3</v>
      </c>
      <c r="AE361">
        <v>0</v>
      </c>
      <c r="AF361">
        <v>2</v>
      </c>
      <c r="AG361">
        <v>3</v>
      </c>
      <c r="AH361">
        <v>5</v>
      </c>
      <c r="AI361">
        <v>2</v>
      </c>
      <c r="AJ361">
        <v>2</v>
      </c>
      <c r="AK361">
        <v>7</v>
      </c>
      <c r="AL361">
        <v>4</v>
      </c>
      <c r="AM361">
        <v>6</v>
      </c>
      <c r="AN361">
        <v>4</v>
      </c>
      <c r="AO361" s="53">
        <f t="shared" si="22"/>
        <v>-33.333333333333336</v>
      </c>
      <c r="AP361">
        <v>4</v>
      </c>
      <c r="AQ361" s="108">
        <v>5</v>
      </c>
      <c r="AR361" s="105">
        <f t="shared" si="20"/>
        <v>80</v>
      </c>
      <c r="AS361" s="20">
        <v>7950</v>
      </c>
      <c r="AT361" s="20"/>
      <c r="AU361" s="58" t="s">
        <v>391</v>
      </c>
      <c r="AV361" s="26"/>
    </row>
    <row r="362" spans="1:48" ht="15.75" x14ac:dyDescent="0.25">
      <c r="A362" s="1" t="s">
        <v>329</v>
      </c>
      <c r="B362" s="1" t="s">
        <v>349</v>
      </c>
      <c r="C362" s="20"/>
      <c r="D362">
        <v>4</v>
      </c>
      <c r="E362">
        <v>4</v>
      </c>
      <c r="F362">
        <v>4</v>
      </c>
      <c r="G362">
        <v>4</v>
      </c>
      <c r="H362">
        <v>5</v>
      </c>
      <c r="I362">
        <v>13</v>
      </c>
      <c r="J362">
        <v>10</v>
      </c>
      <c r="K362">
        <v>13</v>
      </c>
      <c r="L362">
        <v>12</v>
      </c>
      <c r="M362">
        <v>12</v>
      </c>
      <c r="N362">
        <v>24</v>
      </c>
      <c r="O362" s="53">
        <f t="shared" si="23"/>
        <v>100</v>
      </c>
      <c r="P362" s="20"/>
      <c r="Q362">
        <v>1</v>
      </c>
      <c r="R362">
        <v>3</v>
      </c>
      <c r="S362">
        <v>3</v>
      </c>
      <c r="T362">
        <v>2</v>
      </c>
      <c r="U362">
        <v>3</v>
      </c>
      <c r="V362">
        <v>6</v>
      </c>
      <c r="W362">
        <v>8</v>
      </c>
      <c r="X362">
        <v>8</v>
      </c>
      <c r="Y362">
        <v>7</v>
      </c>
      <c r="Z362">
        <v>6</v>
      </c>
      <c r="AA362">
        <v>12</v>
      </c>
      <c r="AB362" s="53">
        <f t="shared" si="21"/>
        <v>100</v>
      </c>
      <c r="AC362" s="20">
        <v>0</v>
      </c>
      <c r="AD362">
        <v>1</v>
      </c>
      <c r="AE362">
        <v>0</v>
      </c>
      <c r="AF362">
        <v>0</v>
      </c>
      <c r="AG362">
        <v>0</v>
      </c>
      <c r="AH362">
        <v>4</v>
      </c>
      <c r="AI362">
        <v>4</v>
      </c>
      <c r="AJ362">
        <v>9</v>
      </c>
      <c r="AK362">
        <v>5</v>
      </c>
      <c r="AL362">
        <v>9</v>
      </c>
      <c r="AM362">
        <v>4</v>
      </c>
      <c r="AN362">
        <v>15</v>
      </c>
      <c r="AO362" s="53">
        <f t="shared" si="22"/>
        <v>275</v>
      </c>
      <c r="AP362">
        <v>15</v>
      </c>
      <c r="AQ362" s="108">
        <v>6</v>
      </c>
      <c r="AR362" s="105">
        <f t="shared" si="20"/>
        <v>250</v>
      </c>
      <c r="AS362" s="20">
        <v>20800</v>
      </c>
      <c r="AT362" s="20"/>
      <c r="AU362" s="58" t="s">
        <v>391</v>
      </c>
      <c r="AV362" s="26"/>
    </row>
    <row r="363" spans="1:48" ht="15.75" x14ac:dyDescent="0.25">
      <c r="A363" s="1" t="s">
        <v>329</v>
      </c>
      <c r="B363" s="1" t="s">
        <v>350</v>
      </c>
      <c r="C363" s="20">
        <v>5</v>
      </c>
      <c r="D363">
        <v>6</v>
      </c>
      <c r="E363">
        <v>6</v>
      </c>
      <c r="F363">
        <v>8</v>
      </c>
      <c r="G363">
        <v>8</v>
      </c>
      <c r="H363">
        <v>8</v>
      </c>
      <c r="I363">
        <v>8</v>
      </c>
      <c r="J363">
        <v>14</v>
      </c>
      <c r="K363">
        <v>14</v>
      </c>
      <c r="L363">
        <v>16</v>
      </c>
      <c r="M363">
        <v>18</v>
      </c>
      <c r="N363">
        <v>20</v>
      </c>
      <c r="O363" s="53">
        <f t="shared" si="23"/>
        <v>11.111111111111111</v>
      </c>
      <c r="P363" s="20">
        <v>1</v>
      </c>
      <c r="Q363">
        <v>3</v>
      </c>
      <c r="R363">
        <v>4</v>
      </c>
      <c r="S363">
        <v>4</v>
      </c>
      <c r="T363">
        <v>3</v>
      </c>
      <c r="U363">
        <v>2</v>
      </c>
      <c r="V363">
        <v>2</v>
      </c>
      <c r="W363">
        <v>6</v>
      </c>
      <c r="X363">
        <v>6</v>
      </c>
      <c r="Y363">
        <v>6</v>
      </c>
      <c r="Z363">
        <v>4</v>
      </c>
      <c r="AA363">
        <v>5</v>
      </c>
      <c r="AB363" s="53">
        <f t="shared" si="21"/>
        <v>25</v>
      </c>
      <c r="AC363" s="20">
        <v>1</v>
      </c>
      <c r="AD363">
        <v>0</v>
      </c>
      <c r="AE363">
        <v>0</v>
      </c>
      <c r="AF363">
        <v>0</v>
      </c>
      <c r="AG363">
        <v>0</v>
      </c>
      <c r="AH363">
        <v>1</v>
      </c>
      <c r="AI363">
        <v>0</v>
      </c>
      <c r="AJ363">
        <v>3</v>
      </c>
      <c r="AK363">
        <v>4</v>
      </c>
      <c r="AL363">
        <v>4</v>
      </c>
      <c r="AN363">
        <v>2</v>
      </c>
      <c r="AO363" s="53" t="s">
        <v>416</v>
      </c>
      <c r="AP363">
        <v>2</v>
      </c>
      <c r="AQ363" s="108">
        <v>4</v>
      </c>
      <c r="AR363" s="105">
        <f t="shared" si="20"/>
        <v>50</v>
      </c>
      <c r="AS363" s="20">
        <v>8404</v>
      </c>
      <c r="AT363" s="20"/>
      <c r="AU363" s="58" t="s">
        <v>391</v>
      </c>
      <c r="AV363" s="26"/>
    </row>
    <row r="364" spans="1:48" ht="15.75" x14ac:dyDescent="0.25">
      <c r="A364" s="1" t="s">
        <v>329</v>
      </c>
      <c r="B364" s="1" t="s">
        <v>351</v>
      </c>
      <c r="C364" s="20"/>
      <c r="D364">
        <v>2</v>
      </c>
      <c r="E364">
        <v>5</v>
      </c>
      <c r="F364">
        <v>8</v>
      </c>
      <c r="G364">
        <v>9</v>
      </c>
      <c r="H364">
        <v>9</v>
      </c>
      <c r="I364">
        <v>9</v>
      </c>
      <c r="J364">
        <v>8</v>
      </c>
      <c r="K364">
        <v>7</v>
      </c>
      <c r="L364">
        <v>6</v>
      </c>
      <c r="M364">
        <v>5</v>
      </c>
      <c r="N364">
        <v>12</v>
      </c>
      <c r="O364" s="53">
        <f t="shared" si="23"/>
        <v>140</v>
      </c>
      <c r="P364" s="20"/>
      <c r="R364">
        <v>2</v>
      </c>
      <c r="S364">
        <v>5</v>
      </c>
      <c r="T364">
        <v>5</v>
      </c>
      <c r="U364">
        <v>4</v>
      </c>
      <c r="V364">
        <v>4</v>
      </c>
      <c r="W364">
        <v>4</v>
      </c>
      <c r="X364">
        <v>3</v>
      </c>
      <c r="Y364">
        <v>3</v>
      </c>
      <c r="Z364">
        <v>3</v>
      </c>
      <c r="AA364">
        <v>3</v>
      </c>
      <c r="AB364" s="53">
        <f t="shared" si="21"/>
        <v>0</v>
      </c>
      <c r="AC364" s="20">
        <v>1</v>
      </c>
      <c r="AD364">
        <v>0</v>
      </c>
      <c r="AE364">
        <v>0</v>
      </c>
      <c r="AF364">
        <v>6</v>
      </c>
      <c r="AG364">
        <v>3</v>
      </c>
      <c r="AH364">
        <v>4</v>
      </c>
      <c r="AI364">
        <v>4</v>
      </c>
      <c r="AJ364">
        <v>8</v>
      </c>
      <c r="AK364">
        <v>5</v>
      </c>
      <c r="AL364">
        <v>6</v>
      </c>
      <c r="AM364">
        <v>0</v>
      </c>
      <c r="AN364">
        <v>3</v>
      </c>
      <c r="AO364" s="53" t="s">
        <v>416</v>
      </c>
      <c r="AP364">
        <v>3</v>
      </c>
      <c r="AQ364" s="108">
        <v>3</v>
      </c>
      <c r="AR364" s="105">
        <f t="shared" si="20"/>
        <v>100</v>
      </c>
      <c r="AS364" s="20">
        <v>6655</v>
      </c>
      <c r="AT364" s="20"/>
      <c r="AU364" s="58" t="s">
        <v>391</v>
      </c>
      <c r="AV364" s="26"/>
    </row>
    <row r="365" spans="1:48" ht="15.75" x14ac:dyDescent="0.25">
      <c r="A365" s="1" t="s">
        <v>329</v>
      </c>
      <c r="B365" s="1" t="s">
        <v>329</v>
      </c>
      <c r="C365" s="20"/>
      <c r="J365">
        <v>4</v>
      </c>
      <c r="K365">
        <v>4</v>
      </c>
      <c r="L365">
        <v>5</v>
      </c>
      <c r="M365">
        <v>4</v>
      </c>
      <c r="N365">
        <v>6</v>
      </c>
      <c r="O365" s="53">
        <f t="shared" si="23"/>
        <v>50</v>
      </c>
      <c r="P365" s="20"/>
      <c r="W365">
        <v>2</v>
      </c>
      <c r="X365">
        <v>2</v>
      </c>
      <c r="Y365">
        <v>2</v>
      </c>
      <c r="Z365">
        <v>2</v>
      </c>
      <c r="AA365">
        <v>2</v>
      </c>
      <c r="AB365" s="53">
        <f t="shared" si="21"/>
        <v>0</v>
      </c>
      <c r="AC365" s="20">
        <v>0</v>
      </c>
      <c r="AD365">
        <v>0</v>
      </c>
      <c r="AE365">
        <v>0</v>
      </c>
      <c r="AF365">
        <v>0</v>
      </c>
      <c r="AG365">
        <v>0</v>
      </c>
      <c r="AH365">
        <v>1</v>
      </c>
      <c r="AI365">
        <v>0</v>
      </c>
      <c r="AK365">
        <v>0</v>
      </c>
      <c r="AN365">
        <v>2</v>
      </c>
      <c r="AO365" s="53" t="s">
        <v>416</v>
      </c>
      <c r="AP365">
        <v>2</v>
      </c>
      <c r="AQ365" s="108">
        <v>2</v>
      </c>
      <c r="AR365" s="105">
        <f t="shared" si="20"/>
        <v>100</v>
      </c>
      <c r="AS365" s="20">
        <v>13130</v>
      </c>
      <c r="AT365" s="20"/>
      <c r="AU365" s="58" t="s">
        <v>391</v>
      </c>
      <c r="AV365" s="26"/>
    </row>
    <row r="366" spans="1:48" ht="15.75" x14ac:dyDescent="0.25">
      <c r="A366" s="1" t="s">
        <v>329</v>
      </c>
      <c r="B366" s="1" t="s">
        <v>352</v>
      </c>
      <c r="C366" s="20"/>
      <c r="M366">
        <v>0</v>
      </c>
      <c r="O366" s="53"/>
      <c r="P366" s="20"/>
      <c r="S366">
        <v>0</v>
      </c>
      <c r="AB366" s="53"/>
      <c r="AC366" s="20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O366" s="53"/>
      <c r="AQ366" s="108">
        <v>1</v>
      </c>
      <c r="AR366" s="105">
        <f t="shared" si="20"/>
        <v>0</v>
      </c>
      <c r="AS366" s="20">
        <v>7700</v>
      </c>
      <c r="AT366" s="20"/>
      <c r="AU366" s="58"/>
      <c r="AV366" s="26"/>
    </row>
    <row r="367" spans="1:48" s="60" customFormat="1" ht="15.75" x14ac:dyDescent="0.25">
      <c r="A367" s="91" t="s">
        <v>362</v>
      </c>
      <c r="B367" s="92" t="s">
        <v>355</v>
      </c>
      <c r="C367" s="60">
        <v>65</v>
      </c>
      <c r="D367" s="60">
        <v>92</v>
      </c>
      <c r="E367" s="60">
        <v>100</v>
      </c>
      <c r="F367" s="60">
        <v>112</v>
      </c>
      <c r="G367" s="60">
        <v>111</v>
      </c>
      <c r="H367" s="60">
        <v>118</v>
      </c>
      <c r="I367" s="60">
        <v>119</v>
      </c>
      <c r="J367" s="60">
        <v>156</v>
      </c>
      <c r="K367" s="60">
        <v>164</v>
      </c>
      <c r="L367" s="60">
        <v>172</v>
      </c>
      <c r="M367" s="60">
        <v>166</v>
      </c>
      <c r="N367" s="60">
        <v>217</v>
      </c>
      <c r="O367" s="53">
        <f t="shared" si="23"/>
        <v>30.722891566265059</v>
      </c>
      <c r="P367" s="60">
        <v>27</v>
      </c>
      <c r="Q367" s="60">
        <v>40</v>
      </c>
      <c r="R367" s="60">
        <v>47</v>
      </c>
      <c r="S367" s="60">
        <v>51</v>
      </c>
      <c r="T367" s="60">
        <v>49</v>
      </c>
      <c r="U367" s="60">
        <v>53</v>
      </c>
      <c r="V367" s="60">
        <v>57</v>
      </c>
      <c r="W367" s="60">
        <v>77</v>
      </c>
      <c r="X367" s="60">
        <v>79</v>
      </c>
      <c r="Y367" s="60">
        <v>81</v>
      </c>
      <c r="Z367" s="60">
        <v>91</v>
      </c>
      <c r="AA367" s="60">
        <v>103</v>
      </c>
      <c r="AB367" s="53">
        <f t="shared" si="21"/>
        <v>13.186813186813186</v>
      </c>
      <c r="AC367" s="60">
        <v>9</v>
      </c>
      <c r="AD367" s="60">
        <v>31</v>
      </c>
      <c r="AE367" s="60">
        <v>9</v>
      </c>
      <c r="AF367" s="60">
        <v>25</v>
      </c>
      <c r="AG367" s="60">
        <v>30</v>
      </c>
      <c r="AH367" s="60">
        <v>52</v>
      </c>
      <c r="AI367" s="60">
        <v>41</v>
      </c>
      <c r="AJ367" s="60">
        <v>66</v>
      </c>
      <c r="AK367" s="60">
        <v>76</v>
      </c>
      <c r="AL367" s="60">
        <v>71</v>
      </c>
      <c r="AM367" s="60">
        <v>78</v>
      </c>
      <c r="AN367" s="60">
        <v>64</v>
      </c>
      <c r="AO367" s="53">
        <f t="shared" si="22"/>
        <v>-17.948717948717949</v>
      </c>
      <c r="AP367" s="60">
        <v>64</v>
      </c>
      <c r="AQ367" s="117">
        <v>92</v>
      </c>
      <c r="AR367" s="119">
        <f t="shared" si="20"/>
        <v>69.565217391304344</v>
      </c>
      <c r="AS367" s="94">
        <v>229605</v>
      </c>
      <c r="AT367" s="94">
        <v>100</v>
      </c>
      <c r="AU367" s="95" t="s">
        <v>391</v>
      </c>
      <c r="AV367" s="96"/>
    </row>
    <row r="368" spans="1:48" s="85" customFormat="1" ht="15.75" x14ac:dyDescent="0.25">
      <c r="A368" s="66" t="s">
        <v>363</v>
      </c>
      <c r="B368" s="88"/>
      <c r="C368" s="85">
        <v>2858</v>
      </c>
      <c r="D368" s="85">
        <v>3029</v>
      </c>
      <c r="E368" s="85">
        <v>3260</v>
      </c>
      <c r="F368" s="85">
        <v>3436</v>
      </c>
      <c r="G368" s="85">
        <v>3357</v>
      </c>
      <c r="H368" s="85">
        <v>3287</v>
      </c>
      <c r="I368" s="85">
        <v>3316</v>
      </c>
      <c r="J368" s="85">
        <v>3458</v>
      </c>
      <c r="K368" s="85">
        <v>4242</v>
      </c>
      <c r="L368" s="85">
        <v>5848</v>
      </c>
      <c r="M368" s="85">
        <v>5973</v>
      </c>
      <c r="N368" s="85">
        <v>6043</v>
      </c>
      <c r="O368" s="186">
        <f t="shared" si="23"/>
        <v>1.1719403984597354</v>
      </c>
      <c r="P368" s="85">
        <v>966</v>
      </c>
      <c r="Q368" s="85">
        <v>992</v>
      </c>
      <c r="R368" s="85">
        <v>1242</v>
      </c>
      <c r="S368" s="85">
        <v>1380</v>
      </c>
      <c r="T368" s="85">
        <v>1624</v>
      </c>
      <c r="U368" s="85">
        <v>1828</v>
      </c>
      <c r="V368" s="85">
        <v>1974</v>
      </c>
      <c r="W368" s="85">
        <v>2031</v>
      </c>
      <c r="X368" s="85">
        <v>2448</v>
      </c>
      <c r="Y368" s="85">
        <v>2714</v>
      </c>
      <c r="Z368" s="85">
        <v>3023</v>
      </c>
      <c r="AA368" s="85">
        <v>3144</v>
      </c>
      <c r="AB368" s="186">
        <f t="shared" si="21"/>
        <v>4.0026463777704269</v>
      </c>
      <c r="AC368" s="85">
        <v>1047</v>
      </c>
      <c r="AD368" s="85">
        <v>1044</v>
      </c>
      <c r="AE368" s="85">
        <v>1252</v>
      </c>
      <c r="AF368" s="85">
        <v>1664</v>
      </c>
      <c r="AG368" s="85">
        <v>1916</v>
      </c>
      <c r="AH368" s="85">
        <v>2757</v>
      </c>
      <c r="AI368" s="85">
        <v>2543</v>
      </c>
      <c r="AJ368" s="85">
        <v>2582</v>
      </c>
      <c r="AK368" s="85">
        <v>3195</v>
      </c>
      <c r="AL368" s="85">
        <v>3270</v>
      </c>
      <c r="AM368" s="85">
        <v>3606</v>
      </c>
      <c r="AN368" s="85">
        <v>3645</v>
      </c>
      <c r="AO368" s="186">
        <f t="shared" si="22"/>
        <v>1.08153078202995</v>
      </c>
      <c r="AP368" s="85">
        <v>3645</v>
      </c>
      <c r="AQ368" s="109">
        <v>3587</v>
      </c>
      <c r="AR368" s="126">
        <f t="shared" si="20"/>
        <v>101.61695009757457</v>
      </c>
      <c r="AS368" s="69">
        <v>4160961.3</v>
      </c>
      <c r="AT368" s="69">
        <f>SUM(AT6:AT367)</f>
        <v>4000</v>
      </c>
      <c r="AU368" s="89" t="s">
        <v>391</v>
      </c>
      <c r="AV368" s="90"/>
    </row>
  </sheetData>
  <autoFilter ref="A2:B5" xr:uid="{00000000-0001-0000-0300-000000000000}"/>
  <mergeCells count="15">
    <mergeCell ref="AV2:AV5"/>
    <mergeCell ref="AC2:AO3"/>
    <mergeCell ref="A2:A5"/>
    <mergeCell ref="B2:B5"/>
    <mergeCell ref="C2:O3"/>
    <mergeCell ref="P2:AB3"/>
    <mergeCell ref="O4:O5"/>
    <mergeCell ref="AB4:AB5"/>
    <mergeCell ref="AO4:AO5"/>
    <mergeCell ref="AS2:AS5"/>
    <mergeCell ref="AU2:AU5"/>
    <mergeCell ref="AT2:AT5"/>
    <mergeCell ref="AP4:AP5"/>
    <mergeCell ref="AQ4:AQ5"/>
    <mergeCell ref="AR4:AR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Põder</vt:lpstr>
      <vt:lpstr>Metssiga</vt:lpstr>
      <vt:lpstr>Metskits</vt:lpstr>
      <vt:lpstr>Punahirv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USO_Rauno</dc:creator>
  <cp:lastModifiedBy>Annabel Pindmaa</cp:lastModifiedBy>
  <cp:lastPrinted>2015-04-23T07:37:12Z</cp:lastPrinted>
  <dcterms:created xsi:type="dcterms:W3CDTF">2015-04-01T08:52:33Z</dcterms:created>
  <dcterms:modified xsi:type="dcterms:W3CDTF">2025-07-21T11:40:42Z</dcterms:modified>
  <dc:title>Hirvlased ja metssiga_stat 2014-2025 jahipiirkonniti</dc:title>
</cp:coreProperties>
</file>